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Результаты 2019" sheetId="1" r:id="rId1"/>
    <sheet name="Спорт ориент" sheetId="2" r:id="rId2"/>
    <sheet name="Велолегенда" sheetId="3" r:id="rId3"/>
    <sheet name="Велофигурка" sheetId="4" r:id="rId4"/>
    <sheet name="Панорама" sheetId="5" r:id="rId5"/>
    <sheet name="Древо и Переправа" sheetId="6" r:id="rId6"/>
    <sheet name="Стрельба" sheetId="7" r:id="rId7"/>
    <sheet name="Слэклайн" sheetId="8" r:id="rId8"/>
    <sheet name="Жумаринг" sheetId="9" r:id="rId9"/>
    <sheet name="Космоснимок" sheetId="10" r:id="rId10"/>
  </sheets>
  <definedNames>
    <definedName name="_xlnm._FilterDatabase" localSheetId="0" hidden="1">'Результаты 2019'!$B$1:$AP$15</definedName>
    <definedName name="_xlnm.Print_Titles" localSheetId="2">'Велолегенда'!$1:$1</definedName>
    <definedName name="_xlnm.Print_Titles" localSheetId="3">'Велофигурка'!$1:$1</definedName>
    <definedName name="_xlnm.Print_Titles" localSheetId="5">'Древо и Переправа'!$1:$1</definedName>
    <definedName name="_xlnm.Print_Titles" localSheetId="8">'Жумаринг'!$1:$1</definedName>
    <definedName name="_xlnm.Print_Titles" localSheetId="9">'Космоснимок'!$1:$1</definedName>
    <definedName name="_xlnm.Print_Titles" localSheetId="4">'Панорама'!$1:$1</definedName>
    <definedName name="_xlnm.Print_Titles" localSheetId="7">'Слэклайн'!$1:$1</definedName>
    <definedName name="_xlnm.Print_Titles" localSheetId="1">'Спорт ориент'!$1:$1</definedName>
    <definedName name="_xlnm.Print_Titles" localSheetId="6">'Стрельба'!$1:$1</definedName>
  </definedNames>
  <calcPr fullCalcOnLoad="1"/>
</workbook>
</file>

<file path=xl/sharedStrings.xml><?xml version="1.0" encoding="utf-8"?>
<sst xmlns="http://schemas.openxmlformats.org/spreadsheetml/2006/main" count="544" uniqueCount="149">
  <si>
    <t>Команда</t>
  </si>
  <si>
    <t>Класс</t>
  </si>
  <si>
    <t>Номер команды</t>
  </si>
  <si>
    <t>Участники</t>
  </si>
  <si>
    <t>Время старта</t>
  </si>
  <si>
    <t>Время финиша</t>
  </si>
  <si>
    <t>Время на дистанции</t>
  </si>
  <si>
    <t>Зачёт</t>
  </si>
  <si>
    <t>Уложились в КВ</t>
  </si>
  <si>
    <t>да</t>
  </si>
  <si>
    <t>нет</t>
  </si>
  <si>
    <t>вне зачёта</t>
  </si>
  <si>
    <t>Вне зачёта</t>
  </si>
  <si>
    <t>Харин Александр</t>
  </si>
  <si>
    <t>КП 11</t>
  </si>
  <si>
    <t>ПС 1</t>
  </si>
  <si>
    <t>Спортивное орииентирование</t>
  </si>
  <si>
    <t>КП 12</t>
  </si>
  <si>
    <t>КП 13</t>
  </si>
  <si>
    <t>ПС 2</t>
  </si>
  <si>
    <t>Панорама</t>
  </si>
  <si>
    <t>Велолегенда</t>
  </si>
  <si>
    <t>Велофигурка</t>
  </si>
  <si>
    <t>ПС 3</t>
  </si>
  <si>
    <t>Древо</t>
  </si>
  <si>
    <t>Переправа</t>
  </si>
  <si>
    <t>КП 15</t>
  </si>
  <si>
    <t>ПС 4</t>
  </si>
  <si>
    <t>GPS-точки</t>
  </si>
  <si>
    <t>Стрельба</t>
  </si>
  <si>
    <t>Жумаринг</t>
  </si>
  <si>
    <t>Слэклайн</t>
  </si>
  <si>
    <t>КП 16</t>
  </si>
  <si>
    <t>КП 17</t>
  </si>
  <si>
    <t>КП 18</t>
  </si>
  <si>
    <t>ПС 5</t>
  </si>
  <si>
    <t>Космоснимок</t>
  </si>
  <si>
    <t>КП 19</t>
  </si>
  <si>
    <t>КП 20</t>
  </si>
  <si>
    <t>КП 21</t>
  </si>
  <si>
    <t>КП 22</t>
  </si>
  <si>
    <t>КП 23</t>
  </si>
  <si>
    <t>Чугуев</t>
  </si>
  <si>
    <t>Облак и Бабочк</t>
  </si>
  <si>
    <t>Двое против  ветра</t>
  </si>
  <si>
    <t>Та не знаю</t>
  </si>
  <si>
    <t>Типочки</t>
  </si>
  <si>
    <t>Олд скул</t>
  </si>
  <si>
    <t>Бойцовские еноты</t>
  </si>
  <si>
    <t>Мастер и Маргарита</t>
  </si>
  <si>
    <t>ШевченкоВо!</t>
  </si>
  <si>
    <t>Трекинг</t>
  </si>
  <si>
    <t>Альфа-тим</t>
  </si>
  <si>
    <t>Дюна</t>
  </si>
  <si>
    <t>Бубочки</t>
  </si>
  <si>
    <t>Карамба</t>
  </si>
  <si>
    <t>Подпухшие Хоботины</t>
  </si>
  <si>
    <t>Вело ММ</t>
  </si>
  <si>
    <t>Вело микст</t>
  </si>
  <si>
    <t>Колесниченко Денис
Поволокин Евгений</t>
  </si>
  <si>
    <t>Вело вне зачёта</t>
  </si>
  <si>
    <t>Буйновский Денис
Дорошенко Сергей</t>
  </si>
  <si>
    <t>Исаев Дмитрий
Саник Владимир</t>
  </si>
  <si>
    <t>Минько Николай
Христенко Николай</t>
  </si>
  <si>
    <t>Штангей Дмитрий
Евтефеев Максим</t>
  </si>
  <si>
    <t>Раменская Инна
Тарануха Антон</t>
  </si>
  <si>
    <t>Шевченко Елена
Дорофеев Виталий</t>
  </si>
  <si>
    <t>Прихна Маргарита
Желтоноженко Андрей</t>
  </si>
  <si>
    <t>Филиппи Алёна
Бурчак Марина</t>
  </si>
  <si>
    <t>Гончар Иван
Корсанюк Данило</t>
  </si>
  <si>
    <t>Курбатов Сергей
Григорьев Григорий</t>
  </si>
  <si>
    <t>Пичугина Мария
Титаренко Екатерина</t>
  </si>
  <si>
    <t>Щендрыгина Юлия
Радушный Максим</t>
  </si>
  <si>
    <t>Киричок Антон
Киричок Александра</t>
  </si>
  <si>
    <t>№ п/п</t>
  </si>
  <si>
    <t>Название команды</t>
  </si>
  <si>
    <t>Время прихода</t>
  </si>
  <si>
    <t>Время ухода</t>
  </si>
  <si>
    <t>Время на этапе</t>
  </si>
  <si>
    <t>КП (из 5)</t>
  </si>
  <si>
    <t>Участник 1, баллов
попытка 1 / попытка 2</t>
  </si>
  <si>
    <t>Участник 2, баллов
попытка 1 / попытка 2</t>
  </si>
  <si>
    <t>2 / 3</t>
  </si>
  <si>
    <t>Баллов</t>
  </si>
  <si>
    <t>2 / 2</t>
  </si>
  <si>
    <t>4</t>
  </si>
  <si>
    <t>1 /</t>
  </si>
  <si>
    <t>4 /</t>
  </si>
  <si>
    <t>1 / 2</t>
  </si>
  <si>
    <t>3 /</t>
  </si>
  <si>
    <t>3 / 3</t>
  </si>
  <si>
    <t>1 / 4</t>
  </si>
  <si>
    <t>3 / 4</t>
  </si>
  <si>
    <t>1
1</t>
  </si>
  <si>
    <t>3
4</t>
  </si>
  <si>
    <t>1
7</t>
  </si>
  <si>
    <t>6
2</t>
  </si>
  <si>
    <t>0
6</t>
  </si>
  <si>
    <t>1
3</t>
  </si>
  <si>
    <t>8
1</t>
  </si>
  <si>
    <t>2
1</t>
  </si>
  <si>
    <t>0
3</t>
  </si>
  <si>
    <t>5
0</t>
  </si>
  <si>
    <t>7
5</t>
  </si>
  <si>
    <t>2
6</t>
  </si>
  <si>
    <t>Номер удачной попытки (из 10)</t>
  </si>
  <si>
    <t>3, 4</t>
  </si>
  <si>
    <t>1, 5
1, 3</t>
  </si>
  <si>
    <t>1, 2
3, 5</t>
  </si>
  <si>
    <t>Номера удачных попыток (из 5)</t>
  </si>
  <si>
    <t>1
1, 4</t>
  </si>
  <si>
    <t>2
2, 3</t>
  </si>
  <si>
    <t>0
1, 2</t>
  </si>
  <si>
    <t>1, 2
3, 4</t>
  </si>
  <si>
    <t>0
0</t>
  </si>
  <si>
    <t>4
3, 4</t>
  </si>
  <si>
    <t>1, 3
2</t>
  </si>
  <si>
    <t>1
2, 4</t>
  </si>
  <si>
    <t>Время
(до 5 мин - 2 балла,
от 5 до 10 мин - 1 балл)</t>
  </si>
  <si>
    <t>3:48
5:45</t>
  </si>
  <si>
    <t>3:18
4:27</t>
  </si>
  <si>
    <t>2:00
2:33</t>
  </si>
  <si>
    <t>7:00
2:56</t>
  </si>
  <si>
    <t>4:07
6:45</t>
  </si>
  <si>
    <t>1:56
1:29</t>
  </si>
  <si>
    <t>2:54
2:24</t>
  </si>
  <si>
    <t>2:05
1:41</t>
  </si>
  <si>
    <t>отказ
отказ</t>
  </si>
  <si>
    <t>2:26
6:22</t>
  </si>
  <si>
    <t>не прошла
3:45</t>
  </si>
  <si>
    <t>условное</t>
  </si>
  <si>
    <t>КП (из 13)</t>
  </si>
  <si>
    <t>КП (из 7)</t>
  </si>
  <si>
    <t>отказ</t>
  </si>
  <si>
    <t>КП 14</t>
  </si>
  <si>
    <t>ДРЕВО
Участник 1, баллов</t>
  </si>
  <si>
    <t>ДРЕВО
Участник 2, баллов</t>
  </si>
  <si>
    <t>ДРЕВО всего, баллов</t>
  </si>
  <si>
    <t>ПЕРЕПРАВА
Участник 1, баллов</t>
  </si>
  <si>
    <t>ПЕРЕПРАВА
Участник 2, баллов</t>
  </si>
  <si>
    <t>ПЕРЕПРАВА всего, баллов</t>
  </si>
  <si>
    <t>2</t>
  </si>
  <si>
    <t>0</t>
  </si>
  <si>
    <t>Кол-во ПС подряд</t>
  </si>
  <si>
    <t>Место в своём классе</t>
  </si>
  <si>
    <t>не уложились в КВ</t>
  </si>
  <si>
    <t>ИТОГО баллов</t>
  </si>
  <si>
    <t>КП (из 9)</t>
  </si>
  <si>
    <t>1, 2
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</si>
</sst>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00"/>
    <numFmt numFmtId="195" formatCode="0.0000"/>
    <numFmt numFmtId="196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20" fontId="0" fillId="0" borderId="1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8" borderId="10" xfId="53" applyFill="1" applyBorder="1" applyAlignment="1">
      <alignment horizontal="center" vertical="center" wrapText="1"/>
      <protection/>
    </xf>
    <xf numFmtId="0" fontId="0" fillId="8" borderId="10" xfId="53" applyFill="1" applyBorder="1" applyAlignment="1">
      <alignment vertical="center" wrapText="1"/>
      <protection/>
    </xf>
    <xf numFmtId="20" fontId="0" fillId="0" borderId="10" xfId="53" applyNumberFormat="1" applyBorder="1" applyAlignment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0" fontId="0" fillId="35" borderId="10" xfId="53" applyFont="1" applyFill="1" applyBorder="1" applyAlignment="1">
      <alignment horizontal="center" vertical="center" wrapText="1"/>
      <protection/>
    </xf>
    <xf numFmtId="0" fontId="0" fillId="35" borderId="10" xfId="53" applyFill="1" applyBorder="1" applyAlignment="1">
      <alignment vertical="center" wrapText="1"/>
      <protection/>
    </xf>
    <xf numFmtId="20" fontId="0" fillId="0" borderId="10" xfId="53" applyNumberFormat="1" applyFont="1" applyBorder="1" applyAlignment="1">
      <alignment horizontal="center" vertical="center" wrapText="1"/>
      <protection/>
    </xf>
    <xf numFmtId="0" fontId="0" fillId="15" borderId="10" xfId="53" applyFont="1" applyFill="1" applyBorder="1" applyAlignment="1">
      <alignment horizontal="center" vertical="center" wrapText="1"/>
      <protection/>
    </xf>
    <xf numFmtId="0" fontId="0" fillId="15" borderId="10" xfId="53" applyFill="1" applyBorder="1" applyAlignment="1">
      <alignment vertical="center" wrapText="1"/>
      <protection/>
    </xf>
    <xf numFmtId="20" fontId="0" fillId="0" borderId="10" xfId="53" applyNumberForma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9" fontId="0" fillId="0" borderId="10" xfId="53" applyNumberForma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20" fontId="0" fillId="36" borderId="10" xfId="53" applyNumberFormat="1" applyFill="1" applyBorder="1" applyAlignment="1">
      <alignment horizontal="center" vertical="center" wrapText="1"/>
      <protection/>
    </xf>
    <xf numFmtId="45" fontId="0" fillId="0" borderId="10" xfId="53" applyNumberFormat="1" applyBorder="1" applyAlignment="1">
      <alignment horizontal="center" vertical="center" wrapText="1"/>
      <protection/>
    </xf>
    <xf numFmtId="0" fontId="0" fillId="0" borderId="0" xfId="53" applyFill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outlinePr summaryRight="0"/>
    <pageSetUpPr fitToPage="1"/>
  </sheetPr>
  <dimension ref="A1:AP21"/>
  <sheetViews>
    <sheetView tabSelected="1" zoomScalePageLayoutView="0" workbookViewId="0" topLeftCell="A1">
      <pane xSplit="5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1" sqref="C11:D13"/>
    </sheetView>
  </sheetViews>
  <sheetFormatPr defaultColWidth="9.140625" defaultRowHeight="12.75"/>
  <cols>
    <col min="1" max="1" width="4.8515625" style="36" customWidth="1"/>
    <col min="2" max="2" width="9.140625" style="2" customWidth="1"/>
    <col min="3" max="3" width="20.7109375" style="1" customWidth="1"/>
    <col min="4" max="4" width="21.421875" style="1" customWidth="1"/>
    <col min="5" max="5" width="12.57421875" style="2" customWidth="1"/>
    <col min="6" max="6" width="0" style="2" hidden="1" customWidth="1"/>
    <col min="7" max="8" width="9.140625" style="2" customWidth="1"/>
    <col min="9" max="11" width="11.57421875" style="2" customWidth="1"/>
    <col min="12" max="12" width="14.00390625" style="2" customWidth="1"/>
    <col min="13" max="13" width="13.57421875" style="2" customWidth="1"/>
    <col min="14" max="14" width="4.8515625" style="2" customWidth="1"/>
    <col min="15" max="15" width="5.8515625" style="2" customWidth="1"/>
    <col min="16" max="16" width="9.8515625" style="2" customWidth="1"/>
    <col min="17" max="18" width="5.28125" style="2" customWidth="1"/>
    <col min="19" max="19" width="7.8515625" style="2" customWidth="1"/>
    <col min="20" max="20" width="8.421875" style="2" customWidth="1"/>
    <col min="21" max="21" width="6.140625" style="2" customWidth="1"/>
    <col min="22" max="22" width="6.28125" style="2" customWidth="1"/>
    <col min="23" max="23" width="5.28125" style="2" customWidth="1"/>
    <col min="24" max="24" width="7.00390625" style="2" customWidth="1"/>
    <col min="25" max="25" width="7.7109375" style="2" customWidth="1"/>
    <col min="26" max="26" width="9.421875" style="2" customWidth="1"/>
    <col min="27" max="27" width="4.7109375" style="2" customWidth="1"/>
    <col min="28" max="28" width="7.7109375" style="2" customWidth="1"/>
    <col min="29" max="29" width="7.28125" style="2" customWidth="1"/>
    <col min="30" max="31" width="9.8515625" style="2" customWidth="1"/>
    <col min="32" max="32" width="11.421875" style="2" customWidth="1"/>
    <col min="33" max="35" width="5.00390625" style="2" customWidth="1"/>
    <col min="36" max="36" width="6.28125" style="2" customWidth="1"/>
    <col min="37" max="37" width="10.421875" style="2" customWidth="1"/>
    <col min="38" max="42" width="5.140625" style="2" customWidth="1"/>
    <col min="43" max="16384" width="9.140625" style="1" customWidth="1"/>
  </cols>
  <sheetData>
    <row r="1" spans="1:42" s="3" customFormat="1" ht="51">
      <c r="A1" s="23" t="s">
        <v>74</v>
      </c>
      <c r="B1" s="4" t="s">
        <v>2</v>
      </c>
      <c r="C1" s="4" t="s">
        <v>0</v>
      </c>
      <c r="D1" s="4" t="s">
        <v>3</v>
      </c>
      <c r="E1" s="4" t="s">
        <v>1</v>
      </c>
      <c r="F1" s="7" t="s">
        <v>7</v>
      </c>
      <c r="G1" s="8" t="s">
        <v>4</v>
      </c>
      <c r="H1" s="9" t="s">
        <v>5</v>
      </c>
      <c r="I1" s="9" t="s">
        <v>6</v>
      </c>
      <c r="J1" s="9" t="s">
        <v>8</v>
      </c>
      <c r="K1" s="9" t="s">
        <v>143</v>
      </c>
      <c r="L1" s="9" t="s">
        <v>146</v>
      </c>
      <c r="M1" s="9" t="s">
        <v>144</v>
      </c>
      <c r="N1" s="10" t="s">
        <v>14</v>
      </c>
      <c r="O1" s="10" t="s">
        <v>15</v>
      </c>
      <c r="P1" s="10" t="s">
        <v>16</v>
      </c>
      <c r="Q1" s="10" t="s">
        <v>17</v>
      </c>
      <c r="R1" s="10" t="s">
        <v>18</v>
      </c>
      <c r="S1" s="10" t="s">
        <v>21</v>
      </c>
      <c r="T1" s="10" t="s">
        <v>22</v>
      </c>
      <c r="U1" s="10" t="s">
        <v>19</v>
      </c>
      <c r="V1" s="10" t="s">
        <v>20</v>
      </c>
      <c r="W1" s="10" t="s">
        <v>134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28</v>
      </c>
      <c r="AC1" s="10" t="s">
        <v>27</v>
      </c>
      <c r="AD1" s="10" t="s">
        <v>29</v>
      </c>
      <c r="AE1" s="10" t="s">
        <v>31</v>
      </c>
      <c r="AF1" s="10" t="s">
        <v>30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</row>
    <row r="2" spans="1:42" s="14" customFormat="1" ht="25.5">
      <c r="A2" s="38">
        <v>1</v>
      </c>
      <c r="B2" s="20">
        <v>3</v>
      </c>
      <c r="C2" s="20" t="s">
        <v>42</v>
      </c>
      <c r="D2" s="20" t="s">
        <v>59</v>
      </c>
      <c r="E2" s="20" t="s">
        <v>57</v>
      </c>
      <c r="F2" s="11"/>
      <c r="G2" s="13">
        <v>0.5034722222222222</v>
      </c>
      <c r="H2" s="6">
        <v>0.8618055555555556</v>
      </c>
      <c r="I2" s="12">
        <f aca="true" t="shared" si="0" ref="I2:I16">H2-G2</f>
        <v>0.3583333333333334</v>
      </c>
      <c r="J2" s="6" t="s">
        <v>9</v>
      </c>
      <c r="K2" s="15">
        <v>5</v>
      </c>
      <c r="L2" s="42">
        <f aca="true" t="shared" si="1" ref="L2:L16">SUM(N2:AP2)</f>
        <v>70</v>
      </c>
      <c r="M2" s="43">
        <v>1</v>
      </c>
      <c r="N2" s="15">
        <v>1</v>
      </c>
      <c r="O2" s="15">
        <v>1</v>
      </c>
      <c r="P2" s="15">
        <v>13</v>
      </c>
      <c r="Q2" s="15">
        <v>1</v>
      </c>
      <c r="R2" s="15">
        <v>1</v>
      </c>
      <c r="S2" s="15">
        <v>5</v>
      </c>
      <c r="T2" s="15">
        <v>4</v>
      </c>
      <c r="U2" s="15">
        <v>1</v>
      </c>
      <c r="V2" s="15">
        <v>7</v>
      </c>
      <c r="W2" s="15">
        <v>1</v>
      </c>
      <c r="X2" s="15">
        <v>1</v>
      </c>
      <c r="Y2" s="15">
        <v>4</v>
      </c>
      <c r="Z2" s="15">
        <v>2</v>
      </c>
      <c r="AA2" s="15">
        <v>1</v>
      </c>
      <c r="AB2" s="15">
        <v>8</v>
      </c>
      <c r="AC2" s="15">
        <v>1</v>
      </c>
      <c r="AD2" s="15">
        <v>4</v>
      </c>
      <c r="AE2" s="15">
        <v>2</v>
      </c>
      <c r="AF2" s="15">
        <v>4</v>
      </c>
      <c r="AG2" s="15"/>
      <c r="AH2" s="15"/>
      <c r="AI2" s="15"/>
      <c r="AJ2" s="15">
        <v>1</v>
      </c>
      <c r="AK2" s="15">
        <v>7</v>
      </c>
      <c r="AL2" s="15"/>
      <c r="AM2" s="15"/>
      <c r="AN2" s="15"/>
      <c r="AO2" s="15"/>
      <c r="AP2" s="15"/>
    </row>
    <row r="3" spans="1:42" s="14" customFormat="1" ht="25.5">
      <c r="A3" s="38">
        <v>2</v>
      </c>
      <c r="B3" s="20">
        <v>6</v>
      </c>
      <c r="C3" s="20" t="s">
        <v>45</v>
      </c>
      <c r="D3" s="20" t="s">
        <v>64</v>
      </c>
      <c r="E3" s="20" t="s">
        <v>57</v>
      </c>
      <c r="F3" s="11"/>
      <c r="G3" s="13">
        <v>0.5034722222222222</v>
      </c>
      <c r="H3" s="6">
        <v>0.8645833333333334</v>
      </c>
      <c r="I3" s="12">
        <f t="shared" si="0"/>
        <v>0.36111111111111116</v>
      </c>
      <c r="J3" s="6" t="s">
        <v>9</v>
      </c>
      <c r="K3" s="15">
        <v>5</v>
      </c>
      <c r="L3" s="42">
        <f t="shared" si="1"/>
        <v>69</v>
      </c>
      <c r="M3" s="43">
        <v>2</v>
      </c>
      <c r="N3" s="15">
        <v>1</v>
      </c>
      <c r="O3" s="15">
        <v>1</v>
      </c>
      <c r="P3" s="15">
        <v>13</v>
      </c>
      <c r="Q3" s="15">
        <v>1</v>
      </c>
      <c r="R3" s="15">
        <v>1</v>
      </c>
      <c r="S3" s="15">
        <v>5</v>
      </c>
      <c r="T3" s="15">
        <v>3</v>
      </c>
      <c r="U3" s="15">
        <v>1</v>
      </c>
      <c r="V3" s="15">
        <v>7</v>
      </c>
      <c r="W3" s="15">
        <v>1</v>
      </c>
      <c r="X3" s="15">
        <v>1</v>
      </c>
      <c r="Y3" s="15">
        <v>4</v>
      </c>
      <c r="Z3" s="15">
        <v>2</v>
      </c>
      <c r="AA3" s="15">
        <v>1</v>
      </c>
      <c r="AB3" s="15">
        <v>8</v>
      </c>
      <c r="AC3" s="15">
        <v>1</v>
      </c>
      <c r="AD3" s="15">
        <v>3</v>
      </c>
      <c r="AE3" s="15">
        <v>2</v>
      </c>
      <c r="AF3" s="15">
        <v>3</v>
      </c>
      <c r="AG3" s="15"/>
      <c r="AH3" s="15"/>
      <c r="AI3" s="15"/>
      <c r="AJ3" s="15">
        <v>1</v>
      </c>
      <c r="AK3" s="15">
        <v>9</v>
      </c>
      <c r="AL3" s="15"/>
      <c r="AM3" s="15"/>
      <c r="AN3" s="15"/>
      <c r="AO3" s="15"/>
      <c r="AP3" s="15"/>
    </row>
    <row r="4" spans="1:42" s="14" customFormat="1" ht="25.5">
      <c r="A4" s="38">
        <v>3</v>
      </c>
      <c r="B4" s="20">
        <v>8</v>
      </c>
      <c r="C4" s="20" t="s">
        <v>46</v>
      </c>
      <c r="D4" s="20" t="s">
        <v>61</v>
      </c>
      <c r="E4" s="20" t="s">
        <v>57</v>
      </c>
      <c r="F4" s="11"/>
      <c r="G4" s="13">
        <v>0.5034722222222222</v>
      </c>
      <c r="H4" s="6">
        <v>0.8597222222222222</v>
      </c>
      <c r="I4" s="12">
        <f t="shared" si="0"/>
        <v>0.35624999999999996</v>
      </c>
      <c r="J4" s="6" t="s">
        <v>9</v>
      </c>
      <c r="K4" s="15">
        <v>5</v>
      </c>
      <c r="L4" s="42">
        <f t="shared" si="1"/>
        <v>64</v>
      </c>
      <c r="M4" s="43">
        <v>3</v>
      </c>
      <c r="N4" s="15">
        <v>1</v>
      </c>
      <c r="O4" s="15">
        <v>1</v>
      </c>
      <c r="P4" s="15">
        <v>12</v>
      </c>
      <c r="Q4" s="15">
        <v>1</v>
      </c>
      <c r="R4" s="15">
        <v>1</v>
      </c>
      <c r="S4" s="15">
        <v>5</v>
      </c>
      <c r="T4" s="15">
        <v>2</v>
      </c>
      <c r="U4" s="15">
        <v>1</v>
      </c>
      <c r="V4" s="15">
        <v>7</v>
      </c>
      <c r="W4" s="15">
        <v>1</v>
      </c>
      <c r="X4" s="15">
        <v>1</v>
      </c>
      <c r="Y4" s="15">
        <v>2</v>
      </c>
      <c r="Z4" s="15">
        <v>2</v>
      </c>
      <c r="AA4" s="15">
        <v>1</v>
      </c>
      <c r="AB4" s="15">
        <v>8</v>
      </c>
      <c r="AC4" s="15">
        <v>1</v>
      </c>
      <c r="AD4" s="15">
        <v>3</v>
      </c>
      <c r="AE4" s="15">
        <v>2</v>
      </c>
      <c r="AF4" s="15">
        <v>3</v>
      </c>
      <c r="AG4" s="15"/>
      <c r="AH4" s="15"/>
      <c r="AI4" s="15"/>
      <c r="AJ4" s="15">
        <v>1</v>
      </c>
      <c r="AK4" s="15">
        <v>8</v>
      </c>
      <c r="AL4" s="15"/>
      <c r="AM4" s="15"/>
      <c r="AN4" s="15"/>
      <c r="AO4" s="15"/>
      <c r="AP4" s="15"/>
    </row>
    <row r="5" spans="1:42" s="14" customFormat="1" ht="25.5">
      <c r="A5" s="38">
        <v>4</v>
      </c>
      <c r="B5" s="20">
        <v>5</v>
      </c>
      <c r="C5" s="20" t="s">
        <v>44</v>
      </c>
      <c r="D5" s="20" t="s">
        <v>63</v>
      </c>
      <c r="E5" s="20" t="s">
        <v>57</v>
      </c>
      <c r="F5" s="11"/>
      <c r="G5" s="13">
        <v>0.5034722222222222</v>
      </c>
      <c r="H5" s="6">
        <v>0.8604166666666666</v>
      </c>
      <c r="I5" s="12">
        <f t="shared" si="0"/>
        <v>0.3569444444444444</v>
      </c>
      <c r="J5" s="6" t="s">
        <v>9</v>
      </c>
      <c r="K5" s="15">
        <v>5</v>
      </c>
      <c r="L5" s="42">
        <f t="shared" si="1"/>
        <v>64</v>
      </c>
      <c r="M5" s="43">
        <v>4</v>
      </c>
      <c r="N5" s="15">
        <v>1</v>
      </c>
      <c r="O5" s="15">
        <v>1</v>
      </c>
      <c r="P5" s="15">
        <v>13</v>
      </c>
      <c r="Q5" s="15">
        <v>1</v>
      </c>
      <c r="R5" s="15">
        <v>1</v>
      </c>
      <c r="S5" s="15">
        <v>5</v>
      </c>
      <c r="T5" s="15">
        <v>3</v>
      </c>
      <c r="U5" s="15">
        <v>1</v>
      </c>
      <c r="V5" s="15">
        <v>7</v>
      </c>
      <c r="W5" s="15">
        <v>1</v>
      </c>
      <c r="X5" s="15">
        <v>1</v>
      </c>
      <c r="Y5" s="15">
        <v>4</v>
      </c>
      <c r="Z5" s="15">
        <v>2</v>
      </c>
      <c r="AA5" s="15">
        <v>1</v>
      </c>
      <c r="AB5" s="15">
        <v>8</v>
      </c>
      <c r="AC5" s="15">
        <v>1</v>
      </c>
      <c r="AD5" s="15">
        <v>2</v>
      </c>
      <c r="AE5" s="15">
        <v>1</v>
      </c>
      <c r="AF5" s="15">
        <v>3</v>
      </c>
      <c r="AG5" s="15">
        <v>1</v>
      </c>
      <c r="AH5" s="15">
        <v>1</v>
      </c>
      <c r="AI5" s="15">
        <v>1</v>
      </c>
      <c r="AJ5" s="15">
        <v>1</v>
      </c>
      <c r="AK5" s="15">
        <v>3</v>
      </c>
      <c r="AL5" s="15"/>
      <c r="AM5" s="15"/>
      <c r="AN5" s="15"/>
      <c r="AO5" s="15"/>
      <c r="AP5" s="15"/>
    </row>
    <row r="6" spans="1:42" s="14" customFormat="1" ht="25.5">
      <c r="A6" s="38">
        <v>5</v>
      </c>
      <c r="B6" s="20">
        <v>4</v>
      </c>
      <c r="C6" s="20" t="s">
        <v>43</v>
      </c>
      <c r="D6" s="20" t="s">
        <v>62</v>
      </c>
      <c r="E6" s="20" t="s">
        <v>57</v>
      </c>
      <c r="F6" s="11"/>
      <c r="G6" s="13">
        <v>0.5034722222222222</v>
      </c>
      <c r="H6" s="6">
        <v>0.8694444444444445</v>
      </c>
      <c r="I6" s="12">
        <f t="shared" si="0"/>
        <v>0.36597222222222225</v>
      </c>
      <c r="J6" s="6" t="s">
        <v>9</v>
      </c>
      <c r="K6" s="15">
        <v>5</v>
      </c>
      <c r="L6" s="42">
        <f t="shared" si="1"/>
        <v>53</v>
      </c>
      <c r="M6" s="43">
        <v>5</v>
      </c>
      <c r="N6" s="15">
        <v>1</v>
      </c>
      <c r="O6" s="15">
        <v>1</v>
      </c>
      <c r="P6" s="15">
        <v>12</v>
      </c>
      <c r="Q6" s="15">
        <v>1</v>
      </c>
      <c r="R6" s="15">
        <v>1</v>
      </c>
      <c r="S6" s="15">
        <v>5</v>
      </c>
      <c r="T6" s="15">
        <v>4</v>
      </c>
      <c r="U6" s="15">
        <v>1</v>
      </c>
      <c r="V6" s="15">
        <v>5</v>
      </c>
      <c r="W6" s="15">
        <v>1</v>
      </c>
      <c r="X6" s="15">
        <v>1</v>
      </c>
      <c r="Y6" s="15">
        <v>4</v>
      </c>
      <c r="Z6" s="15">
        <v>2</v>
      </c>
      <c r="AA6" s="15">
        <v>1</v>
      </c>
      <c r="AB6" s="15"/>
      <c r="AC6" s="15">
        <v>1</v>
      </c>
      <c r="AD6" s="15">
        <v>0</v>
      </c>
      <c r="AE6" s="15">
        <v>2</v>
      </c>
      <c r="AF6" s="15">
        <v>4</v>
      </c>
      <c r="AG6" s="15"/>
      <c r="AH6" s="15"/>
      <c r="AI6" s="15"/>
      <c r="AJ6" s="15">
        <v>1</v>
      </c>
      <c r="AK6" s="15">
        <v>5</v>
      </c>
      <c r="AL6" s="15"/>
      <c r="AM6" s="15"/>
      <c r="AN6" s="15"/>
      <c r="AO6" s="15"/>
      <c r="AP6" s="15"/>
    </row>
    <row r="7" spans="1:42" s="14" customFormat="1" ht="25.5">
      <c r="A7" s="38">
        <v>6</v>
      </c>
      <c r="B7" s="19">
        <v>12</v>
      </c>
      <c r="C7" s="19" t="s">
        <v>56</v>
      </c>
      <c r="D7" s="19" t="s">
        <v>68</v>
      </c>
      <c r="E7" s="19" t="s">
        <v>58</v>
      </c>
      <c r="F7" s="11"/>
      <c r="G7" s="13">
        <v>0.5034722222222222</v>
      </c>
      <c r="H7" s="6">
        <v>0.8659722222222223</v>
      </c>
      <c r="I7" s="12">
        <f t="shared" si="0"/>
        <v>0.36250000000000004</v>
      </c>
      <c r="J7" s="6" t="s">
        <v>9</v>
      </c>
      <c r="K7" s="15">
        <v>5</v>
      </c>
      <c r="L7" s="42">
        <f t="shared" si="1"/>
        <v>64</v>
      </c>
      <c r="M7" s="43">
        <v>1</v>
      </c>
      <c r="N7" s="15">
        <v>1</v>
      </c>
      <c r="O7" s="15">
        <v>1</v>
      </c>
      <c r="P7" s="15">
        <v>12</v>
      </c>
      <c r="Q7" s="15">
        <v>1</v>
      </c>
      <c r="R7" s="15">
        <v>1</v>
      </c>
      <c r="S7" s="15">
        <v>5</v>
      </c>
      <c r="T7" s="15">
        <v>1</v>
      </c>
      <c r="U7" s="15">
        <v>1</v>
      </c>
      <c r="V7" s="15">
        <v>7</v>
      </c>
      <c r="W7" s="15">
        <v>1</v>
      </c>
      <c r="X7" s="15">
        <v>1</v>
      </c>
      <c r="Y7" s="15">
        <v>0</v>
      </c>
      <c r="Z7" s="15">
        <v>2</v>
      </c>
      <c r="AA7" s="15">
        <v>1</v>
      </c>
      <c r="AB7" s="15">
        <v>8</v>
      </c>
      <c r="AC7" s="15">
        <v>1</v>
      </c>
      <c r="AD7" s="15">
        <v>4</v>
      </c>
      <c r="AE7" s="15">
        <v>2</v>
      </c>
      <c r="AF7" s="15">
        <v>4</v>
      </c>
      <c r="AG7" s="15"/>
      <c r="AH7" s="15"/>
      <c r="AI7" s="15"/>
      <c r="AJ7" s="15">
        <v>1</v>
      </c>
      <c r="AK7" s="15">
        <v>9</v>
      </c>
      <c r="AL7" s="15"/>
      <c r="AM7" s="15"/>
      <c r="AN7" s="15"/>
      <c r="AO7" s="15"/>
      <c r="AP7" s="15"/>
    </row>
    <row r="8" spans="1:42" s="14" customFormat="1" ht="25.5">
      <c r="A8" s="38">
        <v>7</v>
      </c>
      <c r="B8" s="19">
        <v>9</v>
      </c>
      <c r="C8" s="19" t="s">
        <v>47</v>
      </c>
      <c r="D8" s="19" t="s">
        <v>65</v>
      </c>
      <c r="E8" s="19" t="s">
        <v>58</v>
      </c>
      <c r="F8" s="11"/>
      <c r="G8" s="13">
        <v>0.5034722222222222</v>
      </c>
      <c r="H8" s="6">
        <v>0.8597222222222222</v>
      </c>
      <c r="I8" s="12">
        <f t="shared" si="0"/>
        <v>0.35624999999999996</v>
      </c>
      <c r="J8" s="6" t="s">
        <v>9</v>
      </c>
      <c r="K8" s="15">
        <v>5</v>
      </c>
      <c r="L8" s="42">
        <f t="shared" si="1"/>
        <v>55</v>
      </c>
      <c r="M8" s="43">
        <v>2</v>
      </c>
      <c r="N8" s="15">
        <v>1</v>
      </c>
      <c r="O8" s="15">
        <v>1</v>
      </c>
      <c r="P8" s="15">
        <v>13</v>
      </c>
      <c r="Q8" s="15">
        <v>1</v>
      </c>
      <c r="R8" s="15">
        <v>1</v>
      </c>
      <c r="S8" s="15">
        <v>2</v>
      </c>
      <c r="T8" s="15">
        <v>3</v>
      </c>
      <c r="U8" s="15">
        <v>1</v>
      </c>
      <c r="V8" s="15">
        <v>7</v>
      </c>
      <c r="W8" s="15">
        <v>1</v>
      </c>
      <c r="X8" s="15">
        <v>1</v>
      </c>
      <c r="Y8" s="15">
        <v>4</v>
      </c>
      <c r="Z8" s="15">
        <v>2</v>
      </c>
      <c r="AA8" s="15">
        <v>1</v>
      </c>
      <c r="AB8" s="15">
        <v>5</v>
      </c>
      <c r="AC8" s="15">
        <v>1</v>
      </c>
      <c r="AD8" s="15">
        <v>2</v>
      </c>
      <c r="AE8" s="15">
        <v>2</v>
      </c>
      <c r="AF8" s="15">
        <v>4</v>
      </c>
      <c r="AG8" s="15"/>
      <c r="AH8" s="15"/>
      <c r="AI8" s="15"/>
      <c r="AJ8" s="15">
        <v>1</v>
      </c>
      <c r="AK8" s="15">
        <v>1</v>
      </c>
      <c r="AL8" s="15"/>
      <c r="AM8" s="15"/>
      <c r="AN8" s="15"/>
      <c r="AO8" s="15"/>
      <c r="AP8" s="15"/>
    </row>
    <row r="9" spans="1:42" s="14" customFormat="1" ht="25.5">
      <c r="A9" s="38">
        <v>8</v>
      </c>
      <c r="B9" s="19">
        <v>10</v>
      </c>
      <c r="C9" s="19" t="s">
        <v>48</v>
      </c>
      <c r="D9" s="19" t="s">
        <v>66</v>
      </c>
      <c r="E9" s="19" t="s">
        <v>58</v>
      </c>
      <c r="F9" s="11"/>
      <c r="G9" s="13">
        <v>0.5034722222222222</v>
      </c>
      <c r="H9" s="6">
        <v>0.8708333333333332</v>
      </c>
      <c r="I9" s="12">
        <f t="shared" si="0"/>
        <v>0.367361111111111</v>
      </c>
      <c r="J9" s="6" t="s">
        <v>9</v>
      </c>
      <c r="K9" s="15">
        <v>4</v>
      </c>
      <c r="L9" s="42">
        <f t="shared" si="1"/>
        <v>58</v>
      </c>
      <c r="M9" s="43">
        <v>3</v>
      </c>
      <c r="N9" s="15">
        <v>1</v>
      </c>
      <c r="O9" s="15">
        <v>1</v>
      </c>
      <c r="P9" s="15">
        <v>12</v>
      </c>
      <c r="Q9" s="15">
        <v>1</v>
      </c>
      <c r="R9" s="15">
        <v>1</v>
      </c>
      <c r="S9" s="15">
        <v>5</v>
      </c>
      <c r="T9" s="15">
        <v>4</v>
      </c>
      <c r="U9" s="15">
        <v>1</v>
      </c>
      <c r="V9" s="15">
        <v>7</v>
      </c>
      <c r="W9" s="15">
        <v>1</v>
      </c>
      <c r="X9" s="15">
        <v>1</v>
      </c>
      <c r="Y9" s="15">
        <v>4</v>
      </c>
      <c r="Z9" s="15">
        <v>2</v>
      </c>
      <c r="AA9" s="15">
        <v>1</v>
      </c>
      <c r="AB9" s="15">
        <v>7</v>
      </c>
      <c r="AC9" s="15">
        <v>1</v>
      </c>
      <c r="AD9" s="15">
        <v>3</v>
      </c>
      <c r="AE9" s="15">
        <v>2</v>
      </c>
      <c r="AF9" s="15">
        <v>3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4" customFormat="1" ht="25.5">
      <c r="A10" s="38">
        <v>9</v>
      </c>
      <c r="B10" s="19">
        <v>11</v>
      </c>
      <c r="C10" s="19" t="s">
        <v>49</v>
      </c>
      <c r="D10" s="19" t="s">
        <v>67</v>
      </c>
      <c r="E10" s="19" t="s">
        <v>58</v>
      </c>
      <c r="F10" s="11"/>
      <c r="G10" s="13">
        <v>0.5034722222222222</v>
      </c>
      <c r="H10" s="6">
        <v>0.8611111111111112</v>
      </c>
      <c r="I10" s="12">
        <f t="shared" si="0"/>
        <v>0.35763888888888895</v>
      </c>
      <c r="J10" s="6" t="s">
        <v>9</v>
      </c>
      <c r="K10" s="15">
        <v>4</v>
      </c>
      <c r="L10" s="42">
        <f t="shared" si="1"/>
        <v>36</v>
      </c>
      <c r="M10" s="43">
        <v>4</v>
      </c>
      <c r="N10" s="15">
        <v>0</v>
      </c>
      <c r="O10" s="15">
        <v>1</v>
      </c>
      <c r="P10" s="15">
        <v>2</v>
      </c>
      <c r="Q10" s="15">
        <v>1</v>
      </c>
      <c r="R10" s="15">
        <v>1</v>
      </c>
      <c r="S10" s="15">
        <v>5</v>
      </c>
      <c r="T10" s="15">
        <v>4</v>
      </c>
      <c r="U10" s="15">
        <v>1</v>
      </c>
      <c r="V10" s="15">
        <v>5</v>
      </c>
      <c r="W10" s="15">
        <v>1</v>
      </c>
      <c r="X10" s="15">
        <v>1</v>
      </c>
      <c r="Y10" s="15">
        <v>4</v>
      </c>
      <c r="Z10" s="15">
        <v>2</v>
      </c>
      <c r="AA10" s="15">
        <v>1</v>
      </c>
      <c r="AB10" s="15"/>
      <c r="AC10" s="15">
        <v>1</v>
      </c>
      <c r="AD10" s="15">
        <v>2</v>
      </c>
      <c r="AE10" s="15">
        <v>2</v>
      </c>
      <c r="AF10" s="15">
        <v>2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4" customFormat="1" ht="25.5">
      <c r="A11" s="38">
        <v>10</v>
      </c>
      <c r="B11" s="16">
        <v>16</v>
      </c>
      <c r="C11" s="16" t="s">
        <v>55</v>
      </c>
      <c r="D11" s="16" t="s">
        <v>70</v>
      </c>
      <c r="E11" s="16" t="s">
        <v>51</v>
      </c>
      <c r="F11" s="11"/>
      <c r="G11" s="13">
        <v>0.5034722222222222</v>
      </c>
      <c r="H11" s="6">
        <v>0.8708333333333332</v>
      </c>
      <c r="I11" s="12">
        <f t="shared" si="0"/>
        <v>0.367361111111111</v>
      </c>
      <c r="J11" s="6" t="s">
        <v>9</v>
      </c>
      <c r="K11" s="15">
        <v>5</v>
      </c>
      <c r="L11" s="42">
        <f t="shared" si="1"/>
        <v>48</v>
      </c>
      <c r="M11" s="43">
        <v>1</v>
      </c>
      <c r="N11" s="15">
        <v>1</v>
      </c>
      <c r="O11" s="15">
        <v>1</v>
      </c>
      <c r="P11" s="15">
        <v>13</v>
      </c>
      <c r="Q11" s="15">
        <v>1</v>
      </c>
      <c r="R11" s="15">
        <v>1</v>
      </c>
      <c r="S11" s="15"/>
      <c r="T11" s="15"/>
      <c r="U11" s="15">
        <v>1</v>
      </c>
      <c r="V11" s="15">
        <v>7</v>
      </c>
      <c r="W11" s="15">
        <v>1</v>
      </c>
      <c r="X11" s="15">
        <v>1</v>
      </c>
      <c r="Y11" s="15">
        <v>4</v>
      </c>
      <c r="Z11" s="15">
        <v>2</v>
      </c>
      <c r="AA11" s="15">
        <v>1</v>
      </c>
      <c r="AB11" s="15"/>
      <c r="AC11" s="15">
        <v>1</v>
      </c>
      <c r="AD11" s="15">
        <v>4</v>
      </c>
      <c r="AE11" s="15">
        <v>2</v>
      </c>
      <c r="AF11" s="15">
        <v>4</v>
      </c>
      <c r="AG11" s="15">
        <v>1</v>
      </c>
      <c r="AH11" s="15"/>
      <c r="AI11" s="15"/>
      <c r="AJ11" s="15">
        <v>1</v>
      </c>
      <c r="AK11" s="15">
        <v>1</v>
      </c>
      <c r="AL11" s="15"/>
      <c r="AM11" s="15"/>
      <c r="AN11" s="15"/>
      <c r="AO11" s="15"/>
      <c r="AP11" s="15"/>
    </row>
    <row r="12" spans="1:42" s="14" customFormat="1" ht="25.5">
      <c r="A12" s="38">
        <v>11</v>
      </c>
      <c r="B12" s="16">
        <v>20</v>
      </c>
      <c r="C12" s="16" t="s">
        <v>53</v>
      </c>
      <c r="D12" s="16" t="s">
        <v>73</v>
      </c>
      <c r="E12" s="16" t="s">
        <v>51</v>
      </c>
      <c r="F12" s="11"/>
      <c r="G12" s="13">
        <v>0.5034722222222222</v>
      </c>
      <c r="H12" s="6">
        <v>0.86875</v>
      </c>
      <c r="I12" s="12">
        <f t="shared" si="0"/>
        <v>0.3652777777777778</v>
      </c>
      <c r="J12" s="6" t="s">
        <v>9</v>
      </c>
      <c r="K12" s="15">
        <v>4</v>
      </c>
      <c r="L12" s="42">
        <f t="shared" si="1"/>
        <v>19</v>
      </c>
      <c r="M12" s="43">
        <v>2</v>
      </c>
      <c r="N12" s="15">
        <v>1</v>
      </c>
      <c r="O12" s="15">
        <v>1</v>
      </c>
      <c r="P12" s="15">
        <v>7</v>
      </c>
      <c r="Q12" s="15"/>
      <c r="R12" s="15"/>
      <c r="S12" s="15"/>
      <c r="T12" s="15"/>
      <c r="U12" s="15">
        <v>1</v>
      </c>
      <c r="V12" s="15"/>
      <c r="W12" s="15"/>
      <c r="X12" s="15">
        <v>1</v>
      </c>
      <c r="Y12" s="15"/>
      <c r="Z12" s="15">
        <v>2</v>
      </c>
      <c r="AA12" s="15">
        <v>1</v>
      </c>
      <c r="AB12" s="15"/>
      <c r="AC12" s="15">
        <v>1</v>
      </c>
      <c r="AD12" s="15">
        <v>3</v>
      </c>
      <c r="AE12" s="15">
        <v>1</v>
      </c>
      <c r="AF12" s="15">
        <v>0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4" customFormat="1" ht="25.5">
      <c r="A13" s="38">
        <v>12</v>
      </c>
      <c r="B13" s="16">
        <v>19</v>
      </c>
      <c r="C13" s="16" t="s">
        <v>52</v>
      </c>
      <c r="D13" s="16" t="s">
        <v>72</v>
      </c>
      <c r="E13" s="16" t="s">
        <v>51</v>
      </c>
      <c r="F13" s="11"/>
      <c r="G13" s="13">
        <v>0.5034722222222222</v>
      </c>
      <c r="H13" s="6">
        <v>0.8305555555555556</v>
      </c>
      <c r="I13" s="12">
        <f t="shared" si="0"/>
        <v>0.3270833333333334</v>
      </c>
      <c r="J13" s="6" t="s">
        <v>9</v>
      </c>
      <c r="K13" s="15">
        <v>3</v>
      </c>
      <c r="L13" s="42">
        <f t="shared" si="1"/>
        <v>31</v>
      </c>
      <c r="M13" s="43">
        <v>3</v>
      </c>
      <c r="N13" s="15">
        <v>1</v>
      </c>
      <c r="O13" s="15">
        <v>1</v>
      </c>
      <c r="P13" s="15">
        <v>13</v>
      </c>
      <c r="Q13" s="15">
        <v>1</v>
      </c>
      <c r="R13" s="15">
        <v>1</v>
      </c>
      <c r="S13" s="15"/>
      <c r="T13" s="15"/>
      <c r="U13" s="15">
        <v>1</v>
      </c>
      <c r="V13" s="15">
        <v>7</v>
      </c>
      <c r="W13" s="15">
        <v>1</v>
      </c>
      <c r="X13" s="15">
        <v>1</v>
      </c>
      <c r="Y13" s="15">
        <v>2</v>
      </c>
      <c r="Z13" s="15">
        <v>1</v>
      </c>
      <c r="AA13" s="15">
        <v>1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4" customFormat="1" ht="25.5">
      <c r="A14" s="38">
        <v>13</v>
      </c>
      <c r="B14" s="16">
        <v>15</v>
      </c>
      <c r="C14" s="16" t="s">
        <v>50</v>
      </c>
      <c r="D14" s="16" t="s">
        <v>69</v>
      </c>
      <c r="E14" s="16" t="s">
        <v>51</v>
      </c>
      <c r="F14" s="11"/>
      <c r="G14" s="13">
        <v>0.5034722222222222</v>
      </c>
      <c r="H14" s="6">
        <v>0.8263888888888888</v>
      </c>
      <c r="I14" s="12">
        <f t="shared" si="0"/>
        <v>0.32291666666666663</v>
      </c>
      <c r="J14" s="6" t="s">
        <v>9</v>
      </c>
      <c r="K14" s="15">
        <v>2</v>
      </c>
      <c r="L14" s="42">
        <f t="shared" si="1"/>
        <v>22</v>
      </c>
      <c r="M14" s="43">
        <v>4</v>
      </c>
      <c r="N14" s="15">
        <v>1</v>
      </c>
      <c r="O14" s="15">
        <v>1</v>
      </c>
      <c r="P14" s="15">
        <v>10</v>
      </c>
      <c r="Q14" s="15">
        <v>1</v>
      </c>
      <c r="R14" s="15">
        <v>1</v>
      </c>
      <c r="S14" s="15"/>
      <c r="T14" s="15"/>
      <c r="U14" s="15">
        <v>1</v>
      </c>
      <c r="V14" s="15">
        <v>7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ht="25.5">
      <c r="A15" s="38">
        <v>14</v>
      </c>
      <c r="B15" s="16">
        <v>18</v>
      </c>
      <c r="C15" s="16" t="s">
        <v>54</v>
      </c>
      <c r="D15" s="16" t="s">
        <v>71</v>
      </c>
      <c r="E15" s="16" t="s">
        <v>51</v>
      </c>
      <c r="F15" s="11"/>
      <c r="G15" s="13">
        <v>0.5034722222222222</v>
      </c>
      <c r="H15" s="6">
        <v>0.8798611111111111</v>
      </c>
      <c r="I15" s="12">
        <f t="shared" si="0"/>
        <v>0.3763888888888889</v>
      </c>
      <c r="J15" s="6" t="s">
        <v>10</v>
      </c>
      <c r="K15" s="15">
        <v>4</v>
      </c>
      <c r="L15" s="42">
        <f t="shared" si="1"/>
        <v>24</v>
      </c>
      <c r="M15" s="42" t="s">
        <v>145</v>
      </c>
      <c r="N15" s="15">
        <v>1</v>
      </c>
      <c r="O15" s="15">
        <v>1</v>
      </c>
      <c r="P15" s="15">
        <v>8</v>
      </c>
      <c r="Q15" s="15"/>
      <c r="R15" s="15"/>
      <c r="S15" s="15"/>
      <c r="T15" s="15"/>
      <c r="U15" s="15">
        <v>1</v>
      </c>
      <c r="V15" s="15"/>
      <c r="W15" s="15"/>
      <c r="X15" s="15">
        <v>1</v>
      </c>
      <c r="Y15" s="15">
        <v>4</v>
      </c>
      <c r="Z15" s="15">
        <v>2</v>
      </c>
      <c r="AA15" s="15">
        <v>1</v>
      </c>
      <c r="AB15" s="15"/>
      <c r="AC15" s="15">
        <v>1</v>
      </c>
      <c r="AD15" s="15">
        <v>3</v>
      </c>
      <c r="AE15" s="15">
        <v>1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4" customFormat="1" ht="25.5">
      <c r="A16" s="38">
        <v>15</v>
      </c>
      <c r="B16" s="21">
        <v>1</v>
      </c>
      <c r="C16" s="21" t="s">
        <v>12</v>
      </c>
      <c r="D16" s="21" t="s">
        <v>13</v>
      </c>
      <c r="E16" s="21" t="s">
        <v>60</v>
      </c>
      <c r="F16" s="11"/>
      <c r="G16" s="13">
        <v>0.5034722222222222</v>
      </c>
      <c r="H16" s="6">
        <v>0.7868055555555555</v>
      </c>
      <c r="I16" s="12">
        <f t="shared" si="0"/>
        <v>0.2833333333333333</v>
      </c>
      <c r="J16" s="6" t="s">
        <v>9</v>
      </c>
      <c r="K16" s="15">
        <v>5</v>
      </c>
      <c r="L16" s="42">
        <f t="shared" si="1"/>
        <v>47</v>
      </c>
      <c r="M16" s="42" t="s">
        <v>11</v>
      </c>
      <c r="N16" s="15">
        <v>1</v>
      </c>
      <c r="O16" s="15">
        <v>1</v>
      </c>
      <c r="P16" s="15">
        <v>13</v>
      </c>
      <c r="Q16" s="15">
        <v>1</v>
      </c>
      <c r="R16" s="15">
        <v>1</v>
      </c>
      <c r="S16" s="15">
        <v>5</v>
      </c>
      <c r="T16" s="15">
        <v>4</v>
      </c>
      <c r="U16" s="15">
        <v>1</v>
      </c>
      <c r="V16" s="15">
        <v>7</v>
      </c>
      <c r="W16" s="15">
        <v>1</v>
      </c>
      <c r="X16" s="15">
        <v>1</v>
      </c>
      <c r="Y16" s="15">
        <v>2</v>
      </c>
      <c r="Z16" s="15">
        <v>1</v>
      </c>
      <c r="AA16" s="15">
        <v>1</v>
      </c>
      <c r="AB16" s="15"/>
      <c r="AC16" s="15">
        <v>1</v>
      </c>
      <c r="AD16" s="15">
        <v>2</v>
      </c>
      <c r="AE16" s="15">
        <v>1</v>
      </c>
      <c r="AF16" s="15">
        <v>2</v>
      </c>
      <c r="AG16" s="15"/>
      <c r="AH16" s="15"/>
      <c r="AI16" s="15"/>
      <c r="AJ16" s="15">
        <v>1</v>
      </c>
      <c r="AK16" s="15"/>
      <c r="AL16" s="15"/>
      <c r="AM16" s="15"/>
      <c r="AN16" s="15"/>
      <c r="AO16" s="15"/>
      <c r="AP16" s="15"/>
    </row>
    <row r="18" ht="12.75">
      <c r="A18" s="21"/>
    </row>
    <row r="19" ht="12.75">
      <c r="A19" s="20"/>
    </row>
    <row r="20" ht="12.75">
      <c r="A20" s="19"/>
    </row>
    <row r="21" ht="12.75">
      <c r="A21" s="16"/>
    </row>
  </sheetData>
  <sheetProtection/>
  <autoFilter ref="B1:AP15"/>
  <printOptions/>
  <pageMargins left="0.5905511811023623" right="0.5905511811023623" top="0.5905511811023623" bottom="0.5905511811023623" header="0.5118110236220472" footer="0.5118110236220472"/>
  <pageSetup fitToHeight="1" fitToWidth="1" horizontalDpi="200" verticalDpi="2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6" width="15.7109375" style="29" customWidth="1"/>
    <col min="7" max="7" width="11.421875" style="29" customWidth="1"/>
    <col min="8" max="8" width="10.8515625" style="29" customWidth="1"/>
    <col min="9" max="16384" width="9.140625" style="29" customWidth="1"/>
  </cols>
  <sheetData>
    <row r="1" spans="1:8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76</v>
      </c>
      <c r="F1" s="23" t="s">
        <v>77</v>
      </c>
      <c r="G1" s="23" t="s">
        <v>78</v>
      </c>
      <c r="H1" s="23" t="s">
        <v>147</v>
      </c>
    </row>
    <row r="2" spans="1:8" ht="25.5" customHeight="1">
      <c r="A2" s="25">
        <v>1</v>
      </c>
      <c r="B2" s="25">
        <v>1</v>
      </c>
      <c r="C2" s="26" t="s">
        <v>12</v>
      </c>
      <c r="D2" s="27" t="s">
        <v>13</v>
      </c>
      <c r="E2" s="32">
        <v>0.7763888888888889</v>
      </c>
      <c r="F2" s="28" t="s">
        <v>133</v>
      </c>
      <c r="G2" s="28"/>
      <c r="H2" s="15"/>
    </row>
    <row r="3" spans="1:8" ht="25.5" customHeight="1">
      <c r="A3" s="25">
        <v>6</v>
      </c>
      <c r="B3" s="25">
        <v>8</v>
      </c>
      <c r="C3" s="30" t="s">
        <v>46</v>
      </c>
      <c r="D3" s="31" t="s">
        <v>61</v>
      </c>
      <c r="E3" s="28">
        <v>0.7979166666666666</v>
      </c>
      <c r="F3" s="28">
        <v>0.8472222222222222</v>
      </c>
      <c r="G3" s="28">
        <f aca="true" t="shared" si="0" ref="G3:G10">F3-E3</f>
        <v>0.0493055555555556</v>
      </c>
      <c r="H3" s="15">
        <v>8</v>
      </c>
    </row>
    <row r="4" spans="1:8" ht="25.5" customHeight="1">
      <c r="A4" s="25">
        <v>2</v>
      </c>
      <c r="B4" s="25">
        <v>3</v>
      </c>
      <c r="C4" s="30" t="s">
        <v>42</v>
      </c>
      <c r="D4" s="31" t="s">
        <v>59</v>
      </c>
      <c r="E4" s="28">
        <v>0.8048611111111111</v>
      </c>
      <c r="F4" s="28">
        <v>0.8479166666666668</v>
      </c>
      <c r="G4" s="28">
        <f t="shared" si="0"/>
        <v>0.043055555555555625</v>
      </c>
      <c r="H4" s="15">
        <v>7</v>
      </c>
    </row>
    <row r="5" spans="1:8" ht="25.5" customHeight="1">
      <c r="A5" s="25">
        <v>5</v>
      </c>
      <c r="B5" s="25">
        <v>6</v>
      </c>
      <c r="C5" s="30" t="s">
        <v>45</v>
      </c>
      <c r="D5" s="31" t="s">
        <v>64</v>
      </c>
      <c r="E5" s="28">
        <v>0.8083333333333332</v>
      </c>
      <c r="F5" s="28">
        <v>0.8520833333333333</v>
      </c>
      <c r="G5" s="35">
        <f t="shared" si="0"/>
        <v>0.04375000000000007</v>
      </c>
      <c r="H5" s="15">
        <v>9</v>
      </c>
    </row>
    <row r="6" spans="1:8" ht="25.5" customHeight="1">
      <c r="A6" s="25">
        <v>10</v>
      </c>
      <c r="B6" s="25">
        <v>12</v>
      </c>
      <c r="C6" s="33" t="s">
        <v>56</v>
      </c>
      <c r="D6" s="34" t="s">
        <v>68</v>
      </c>
      <c r="E6" s="28">
        <v>0.8090277777777778</v>
      </c>
      <c r="F6" s="28">
        <v>0.8527777777777777</v>
      </c>
      <c r="G6" s="28">
        <f t="shared" si="0"/>
        <v>0.043749999999999956</v>
      </c>
      <c r="H6" s="15">
        <v>9</v>
      </c>
    </row>
    <row r="7" spans="1:8" ht="25.5" customHeight="1">
      <c r="A7" s="25">
        <v>3</v>
      </c>
      <c r="B7" s="25">
        <v>4</v>
      </c>
      <c r="C7" s="30" t="s">
        <v>43</v>
      </c>
      <c r="D7" s="31" t="s">
        <v>62</v>
      </c>
      <c r="E7" s="28">
        <v>0.8298611111111112</v>
      </c>
      <c r="F7" s="28">
        <v>0.8548611111111111</v>
      </c>
      <c r="G7" s="28">
        <f t="shared" si="0"/>
        <v>0.02499999999999991</v>
      </c>
      <c r="H7" s="15">
        <v>5</v>
      </c>
    </row>
    <row r="8" spans="1:8" ht="25.5" customHeight="1">
      <c r="A8" s="25">
        <v>4</v>
      </c>
      <c r="B8" s="25">
        <v>5</v>
      </c>
      <c r="C8" s="30" t="s">
        <v>44</v>
      </c>
      <c r="D8" s="31" t="s">
        <v>63</v>
      </c>
      <c r="E8" s="28">
        <v>0.8381944444444445</v>
      </c>
      <c r="F8" s="32">
        <v>0.85</v>
      </c>
      <c r="G8" s="28">
        <f t="shared" si="0"/>
        <v>0.011805555555555514</v>
      </c>
      <c r="H8" s="15">
        <v>3</v>
      </c>
    </row>
    <row r="9" spans="1:8" ht="25.5" customHeight="1">
      <c r="A9" s="25">
        <v>7</v>
      </c>
      <c r="B9" s="25">
        <v>9</v>
      </c>
      <c r="C9" s="33" t="s">
        <v>47</v>
      </c>
      <c r="D9" s="34" t="s">
        <v>65</v>
      </c>
      <c r="E9" s="28">
        <v>0.8388888888888889</v>
      </c>
      <c r="F9" s="28">
        <v>0.8430555555555556</v>
      </c>
      <c r="G9" s="28">
        <f t="shared" si="0"/>
        <v>0.004166666666666652</v>
      </c>
      <c r="H9" s="15">
        <v>1</v>
      </c>
    </row>
    <row r="10" spans="1:8" ht="25.5" customHeight="1">
      <c r="A10" s="25">
        <v>12</v>
      </c>
      <c r="B10" s="5">
        <v>16</v>
      </c>
      <c r="C10" s="17" t="s">
        <v>55</v>
      </c>
      <c r="D10" s="22" t="s">
        <v>70</v>
      </c>
      <c r="E10" s="32">
        <v>0.8479166666666668</v>
      </c>
      <c r="F10" s="32">
        <v>0.8520833333333333</v>
      </c>
      <c r="G10" s="28">
        <f t="shared" si="0"/>
        <v>0.004166666666666541</v>
      </c>
      <c r="H10" s="15">
        <v>1</v>
      </c>
    </row>
    <row r="11" spans="1:8" ht="25.5" customHeight="1">
      <c r="A11" s="25">
        <v>8</v>
      </c>
      <c r="B11" s="25">
        <v>10</v>
      </c>
      <c r="C11" s="33" t="s">
        <v>48</v>
      </c>
      <c r="D11" s="34" t="s">
        <v>66</v>
      </c>
      <c r="E11" s="28" t="s">
        <v>10</v>
      </c>
      <c r="F11" s="28"/>
      <c r="G11" s="28"/>
      <c r="H11" s="15"/>
    </row>
    <row r="12" spans="1:8" ht="25.5">
      <c r="A12" s="25">
        <v>9</v>
      </c>
      <c r="B12" s="25">
        <v>11</v>
      </c>
      <c r="C12" s="33" t="s">
        <v>49</v>
      </c>
      <c r="D12" s="34" t="s">
        <v>67</v>
      </c>
      <c r="E12" s="28" t="s">
        <v>10</v>
      </c>
      <c r="F12" s="28"/>
      <c r="G12" s="28"/>
      <c r="H12" s="15"/>
    </row>
    <row r="13" spans="1:8" ht="25.5">
      <c r="A13" s="25">
        <v>11</v>
      </c>
      <c r="B13" s="5">
        <v>15</v>
      </c>
      <c r="C13" s="17" t="s">
        <v>50</v>
      </c>
      <c r="D13" s="18" t="s">
        <v>69</v>
      </c>
      <c r="E13" s="28" t="s">
        <v>10</v>
      </c>
      <c r="F13" s="32"/>
      <c r="G13" s="28"/>
      <c r="H13" s="15"/>
    </row>
    <row r="14" spans="1:8" ht="25.5">
      <c r="A14" s="25">
        <v>13</v>
      </c>
      <c r="B14" s="5">
        <v>18</v>
      </c>
      <c r="C14" s="17" t="s">
        <v>54</v>
      </c>
      <c r="D14" s="22" t="s">
        <v>71</v>
      </c>
      <c r="E14" s="28" t="s">
        <v>10</v>
      </c>
      <c r="F14" s="32"/>
      <c r="G14" s="28"/>
      <c r="H14" s="15"/>
    </row>
    <row r="15" spans="1:8" ht="25.5">
      <c r="A15" s="25">
        <v>14</v>
      </c>
      <c r="B15" s="5">
        <v>19</v>
      </c>
      <c r="C15" s="17" t="s">
        <v>52</v>
      </c>
      <c r="D15" s="22" t="s">
        <v>72</v>
      </c>
      <c r="E15" s="28" t="s">
        <v>10</v>
      </c>
      <c r="F15" s="32"/>
      <c r="G15" s="28"/>
      <c r="H15" s="15"/>
    </row>
    <row r="16" spans="1:8" ht="25.5">
      <c r="A16" s="25">
        <v>15</v>
      </c>
      <c r="B16" s="5">
        <v>20</v>
      </c>
      <c r="C16" s="17" t="s">
        <v>53</v>
      </c>
      <c r="D16" s="22" t="s">
        <v>73</v>
      </c>
      <c r="E16" s="28" t="s">
        <v>10</v>
      </c>
      <c r="F16" s="32"/>
      <c r="G16" s="28"/>
      <c r="H16" s="15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6" width="15.7109375" style="29" customWidth="1"/>
    <col min="7" max="7" width="11.421875" style="29" customWidth="1"/>
    <col min="8" max="8" width="10.8515625" style="29" customWidth="1"/>
    <col min="9" max="16384" width="9.140625" style="29" customWidth="1"/>
  </cols>
  <sheetData>
    <row r="1" spans="1:8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76</v>
      </c>
      <c r="F1" s="23" t="s">
        <v>77</v>
      </c>
      <c r="G1" s="23" t="s">
        <v>78</v>
      </c>
      <c r="H1" s="23" t="s">
        <v>131</v>
      </c>
    </row>
    <row r="2" spans="1:8" ht="25.5" customHeight="1">
      <c r="A2" s="25">
        <v>2</v>
      </c>
      <c r="B2" s="25">
        <v>3</v>
      </c>
      <c r="C2" s="30" t="s">
        <v>42</v>
      </c>
      <c r="D2" s="31" t="s">
        <v>59</v>
      </c>
      <c r="E2" s="28">
        <v>0.5125000000000001</v>
      </c>
      <c r="F2" s="28">
        <v>0.5472222222222222</v>
      </c>
      <c r="G2" s="28">
        <f aca="true" t="shared" si="0" ref="G2:G16">F2-E2</f>
        <v>0.0347222222222221</v>
      </c>
      <c r="H2" s="15">
        <v>13</v>
      </c>
    </row>
    <row r="3" spans="1:8" ht="25.5" customHeight="1">
      <c r="A3" s="25">
        <v>6</v>
      </c>
      <c r="B3" s="25">
        <v>8</v>
      </c>
      <c r="C3" s="30" t="s">
        <v>46</v>
      </c>
      <c r="D3" s="31" t="s">
        <v>61</v>
      </c>
      <c r="E3" s="32">
        <v>0.5131944444444444</v>
      </c>
      <c r="F3" s="28">
        <v>0.5493055555555556</v>
      </c>
      <c r="G3" s="28">
        <f t="shared" si="0"/>
        <v>0.036111111111111205</v>
      </c>
      <c r="H3" s="15">
        <v>12</v>
      </c>
    </row>
    <row r="4" spans="1:8" ht="25.5" customHeight="1">
      <c r="A4" s="25">
        <v>10</v>
      </c>
      <c r="B4" s="25">
        <v>12</v>
      </c>
      <c r="C4" s="33" t="s">
        <v>56</v>
      </c>
      <c r="D4" s="34" t="s">
        <v>68</v>
      </c>
      <c r="E4" s="32">
        <v>0.5131944444444444</v>
      </c>
      <c r="F4" s="28">
        <v>0.5493055555555556</v>
      </c>
      <c r="G4" s="28">
        <f t="shared" si="0"/>
        <v>0.036111111111111205</v>
      </c>
      <c r="H4" s="15">
        <v>12</v>
      </c>
    </row>
    <row r="5" spans="1:8" ht="25.5" customHeight="1">
      <c r="A5" s="25">
        <v>1</v>
      </c>
      <c r="B5" s="25">
        <v>1</v>
      </c>
      <c r="C5" s="26" t="s">
        <v>12</v>
      </c>
      <c r="D5" s="27" t="s">
        <v>13</v>
      </c>
      <c r="E5" s="28">
        <v>0.513888888888889</v>
      </c>
      <c r="F5" s="28">
        <v>0.5472222222222222</v>
      </c>
      <c r="G5" s="28">
        <f t="shared" si="0"/>
        <v>0.033333333333333215</v>
      </c>
      <c r="H5" s="15">
        <v>13</v>
      </c>
    </row>
    <row r="6" spans="1:8" ht="25.5" customHeight="1">
      <c r="A6" s="25">
        <v>8</v>
      </c>
      <c r="B6" s="25">
        <v>10</v>
      </c>
      <c r="C6" s="33" t="s">
        <v>48</v>
      </c>
      <c r="D6" s="34" t="s">
        <v>66</v>
      </c>
      <c r="E6" s="28">
        <v>0.513888888888889</v>
      </c>
      <c r="F6" s="28">
        <v>0.5618055555555556</v>
      </c>
      <c r="G6" s="28">
        <f t="shared" si="0"/>
        <v>0.04791666666666661</v>
      </c>
      <c r="H6" s="15">
        <v>12</v>
      </c>
    </row>
    <row r="7" spans="1:8" ht="25.5" customHeight="1">
      <c r="A7" s="25">
        <v>7</v>
      </c>
      <c r="B7" s="25">
        <v>9</v>
      </c>
      <c r="C7" s="33" t="s">
        <v>47</v>
      </c>
      <c r="D7" s="34" t="s">
        <v>65</v>
      </c>
      <c r="E7" s="28">
        <v>0.513888888888889</v>
      </c>
      <c r="F7" s="28">
        <v>0.5659722222222222</v>
      </c>
      <c r="G7" s="28">
        <f t="shared" si="0"/>
        <v>0.05208333333333326</v>
      </c>
      <c r="H7" s="15">
        <v>13</v>
      </c>
    </row>
    <row r="8" spans="1:8" ht="25.5" customHeight="1">
      <c r="A8" s="25">
        <v>5</v>
      </c>
      <c r="B8" s="25">
        <v>6</v>
      </c>
      <c r="C8" s="30" t="s">
        <v>45</v>
      </c>
      <c r="D8" s="31" t="s">
        <v>64</v>
      </c>
      <c r="E8" s="28">
        <v>0.5152777777777778</v>
      </c>
      <c r="F8" s="28">
        <v>0.5555555555555556</v>
      </c>
      <c r="G8" s="35">
        <f t="shared" si="0"/>
        <v>0.040277777777777746</v>
      </c>
      <c r="H8" s="15">
        <v>13</v>
      </c>
    </row>
    <row r="9" spans="1:8" ht="25.5" customHeight="1">
      <c r="A9" s="25">
        <v>4</v>
      </c>
      <c r="B9" s="25">
        <v>5</v>
      </c>
      <c r="C9" s="30" t="s">
        <v>44</v>
      </c>
      <c r="D9" s="31" t="s">
        <v>63</v>
      </c>
      <c r="E9" s="28">
        <v>0.5166666666666667</v>
      </c>
      <c r="F9" s="32">
        <v>0.545138888888889</v>
      </c>
      <c r="G9" s="28">
        <f t="shared" si="0"/>
        <v>0.028472222222222232</v>
      </c>
      <c r="H9" s="15">
        <v>13</v>
      </c>
    </row>
    <row r="10" spans="1:8" ht="25.5" customHeight="1">
      <c r="A10" s="25">
        <v>3</v>
      </c>
      <c r="B10" s="25">
        <v>4</v>
      </c>
      <c r="C10" s="30" t="s">
        <v>43</v>
      </c>
      <c r="D10" s="31" t="s">
        <v>62</v>
      </c>
      <c r="E10" s="28">
        <v>0.5187499999999999</v>
      </c>
      <c r="F10" s="28">
        <v>0.5743055555555555</v>
      </c>
      <c r="G10" s="28">
        <f t="shared" si="0"/>
        <v>0.05555555555555558</v>
      </c>
      <c r="H10" s="15">
        <v>12</v>
      </c>
    </row>
    <row r="11" spans="1:8" ht="25.5" customHeight="1">
      <c r="A11" s="25">
        <v>9</v>
      </c>
      <c r="B11" s="25">
        <v>11</v>
      </c>
      <c r="C11" s="33" t="s">
        <v>49</v>
      </c>
      <c r="D11" s="34" t="s">
        <v>67</v>
      </c>
      <c r="E11" s="28">
        <v>0.5194444444444445</v>
      </c>
      <c r="F11" s="28">
        <v>0.5506944444444445</v>
      </c>
      <c r="G11" s="28">
        <f t="shared" si="0"/>
        <v>0.03125</v>
      </c>
      <c r="H11" s="15">
        <v>2</v>
      </c>
    </row>
    <row r="12" spans="1:8" ht="25.5">
      <c r="A12" s="25">
        <v>14</v>
      </c>
      <c r="B12" s="5">
        <v>19</v>
      </c>
      <c r="C12" s="17" t="s">
        <v>52</v>
      </c>
      <c r="D12" s="22" t="s">
        <v>72</v>
      </c>
      <c r="E12" s="32">
        <v>0.5270833333333333</v>
      </c>
      <c r="F12" s="32">
        <v>0.579861111111111</v>
      </c>
      <c r="G12" s="28">
        <f t="shared" si="0"/>
        <v>0.0527777777777777</v>
      </c>
      <c r="H12" s="15">
        <v>13</v>
      </c>
    </row>
    <row r="13" spans="1:8" ht="25.5">
      <c r="A13" s="25">
        <v>12</v>
      </c>
      <c r="B13" s="5">
        <v>16</v>
      </c>
      <c r="C13" s="17" t="s">
        <v>55</v>
      </c>
      <c r="D13" s="22" t="s">
        <v>70</v>
      </c>
      <c r="E13" s="32">
        <v>0.53125</v>
      </c>
      <c r="F13" s="32">
        <v>0.5881944444444445</v>
      </c>
      <c r="G13" s="28">
        <f t="shared" si="0"/>
        <v>0.056944444444444464</v>
      </c>
      <c r="H13" s="15">
        <v>13</v>
      </c>
    </row>
    <row r="14" spans="1:8" ht="25.5">
      <c r="A14" s="25">
        <v>15</v>
      </c>
      <c r="B14" s="5">
        <v>20</v>
      </c>
      <c r="C14" s="17" t="s">
        <v>53</v>
      </c>
      <c r="D14" s="22" t="s">
        <v>73</v>
      </c>
      <c r="E14" s="32">
        <v>0.5618055555555556</v>
      </c>
      <c r="F14" s="32">
        <v>0.6215277777777778</v>
      </c>
      <c r="G14" s="28">
        <f t="shared" si="0"/>
        <v>0.05972222222222223</v>
      </c>
      <c r="H14" s="15">
        <v>7</v>
      </c>
    </row>
    <row r="15" spans="1:8" ht="25.5">
      <c r="A15" s="25">
        <v>13</v>
      </c>
      <c r="B15" s="5">
        <v>18</v>
      </c>
      <c r="C15" s="17" t="s">
        <v>54</v>
      </c>
      <c r="D15" s="22" t="s">
        <v>71</v>
      </c>
      <c r="E15" s="32">
        <v>0.5625</v>
      </c>
      <c r="F15" s="32">
        <v>0.6215277777777778</v>
      </c>
      <c r="G15" s="28">
        <f t="shared" si="0"/>
        <v>0.05902777777777779</v>
      </c>
      <c r="H15" s="15">
        <v>8</v>
      </c>
    </row>
    <row r="16" spans="1:8" ht="25.5">
      <c r="A16" s="25">
        <v>11</v>
      </c>
      <c r="B16" s="5">
        <v>15</v>
      </c>
      <c r="C16" s="17" t="s">
        <v>50</v>
      </c>
      <c r="D16" s="18" t="s">
        <v>69</v>
      </c>
      <c r="E16" s="32">
        <v>0.5666666666666667</v>
      </c>
      <c r="F16" s="32">
        <v>0.638888888888889</v>
      </c>
      <c r="G16" s="28">
        <f t="shared" si="0"/>
        <v>0.0722222222222223</v>
      </c>
      <c r="H16" s="15">
        <v>10</v>
      </c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6" width="15.7109375" style="29" customWidth="1"/>
    <col min="7" max="7" width="11.421875" style="29" customWidth="1"/>
    <col min="8" max="8" width="9.28125" style="29" customWidth="1"/>
    <col min="9" max="16384" width="9.140625" style="29" customWidth="1"/>
  </cols>
  <sheetData>
    <row r="1" spans="1:8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76</v>
      </c>
      <c r="F1" s="23" t="s">
        <v>77</v>
      </c>
      <c r="G1" s="23" t="s">
        <v>78</v>
      </c>
      <c r="H1" s="23" t="s">
        <v>79</v>
      </c>
    </row>
    <row r="2" spans="1:8" ht="25.5" customHeight="1">
      <c r="A2" s="25">
        <v>1</v>
      </c>
      <c r="B2" s="25">
        <v>1</v>
      </c>
      <c r="C2" s="26" t="s">
        <v>12</v>
      </c>
      <c r="D2" s="27" t="s">
        <v>13</v>
      </c>
      <c r="E2" s="28">
        <v>0.5715277777777777</v>
      </c>
      <c r="F2" s="28">
        <v>0.6020833333333333</v>
      </c>
      <c r="G2" s="28">
        <f aca="true" t="shared" si="0" ref="G2:G11">F2-E2</f>
        <v>0.030555555555555558</v>
      </c>
      <c r="H2" s="25">
        <v>5</v>
      </c>
    </row>
    <row r="3" spans="1:8" ht="25.5" customHeight="1">
      <c r="A3" s="25">
        <v>4</v>
      </c>
      <c r="B3" s="25">
        <v>5</v>
      </c>
      <c r="C3" s="30" t="s">
        <v>44</v>
      </c>
      <c r="D3" s="31" t="s">
        <v>63</v>
      </c>
      <c r="E3" s="28">
        <v>0.5722222222222222</v>
      </c>
      <c r="F3" s="32">
        <v>0.6027777777777777</v>
      </c>
      <c r="G3" s="28">
        <f t="shared" si="0"/>
        <v>0.030555555555555558</v>
      </c>
      <c r="H3" s="25">
        <v>5</v>
      </c>
    </row>
    <row r="4" spans="1:8" ht="25.5" customHeight="1">
      <c r="A4" s="25">
        <v>2</v>
      </c>
      <c r="B4" s="25">
        <v>3</v>
      </c>
      <c r="C4" s="30" t="s">
        <v>42</v>
      </c>
      <c r="D4" s="31" t="s">
        <v>59</v>
      </c>
      <c r="E4" s="28">
        <v>0.5756944444444444</v>
      </c>
      <c r="F4" s="28">
        <v>0.6027777777777777</v>
      </c>
      <c r="G4" s="28">
        <f t="shared" si="0"/>
        <v>0.027083333333333348</v>
      </c>
      <c r="H4" s="25">
        <v>5</v>
      </c>
    </row>
    <row r="5" spans="1:8" ht="25.5" customHeight="1">
      <c r="A5" s="25">
        <v>6</v>
      </c>
      <c r="B5" s="25">
        <v>8</v>
      </c>
      <c r="C5" s="30" t="s">
        <v>46</v>
      </c>
      <c r="D5" s="31" t="s">
        <v>61</v>
      </c>
      <c r="E5" s="28">
        <v>0.576388888888889</v>
      </c>
      <c r="F5" s="28">
        <v>0.6034722222222222</v>
      </c>
      <c r="G5" s="28">
        <f t="shared" si="0"/>
        <v>0.027083333333333237</v>
      </c>
      <c r="H5" s="25">
        <v>5</v>
      </c>
    </row>
    <row r="6" spans="1:8" ht="25.5" customHeight="1">
      <c r="A6" s="25">
        <v>10</v>
      </c>
      <c r="B6" s="25">
        <v>12</v>
      </c>
      <c r="C6" s="33" t="s">
        <v>56</v>
      </c>
      <c r="D6" s="34" t="s">
        <v>68</v>
      </c>
      <c r="E6" s="32">
        <v>0.5770833333333333</v>
      </c>
      <c r="F6" s="28">
        <v>0.6034722222222222</v>
      </c>
      <c r="G6" s="28">
        <f t="shared" si="0"/>
        <v>0.026388888888888906</v>
      </c>
      <c r="H6" s="25">
        <v>5</v>
      </c>
    </row>
    <row r="7" spans="1:8" ht="25.5" customHeight="1">
      <c r="A7" s="25">
        <v>5</v>
      </c>
      <c r="B7" s="25">
        <v>6</v>
      </c>
      <c r="C7" s="30" t="s">
        <v>45</v>
      </c>
      <c r="D7" s="31" t="s">
        <v>64</v>
      </c>
      <c r="E7" s="28">
        <v>0.5819444444444445</v>
      </c>
      <c r="F7" s="28">
        <v>0.6104166666666667</v>
      </c>
      <c r="G7" s="35">
        <f t="shared" si="0"/>
        <v>0.028472222222222232</v>
      </c>
      <c r="H7" s="25">
        <v>5</v>
      </c>
    </row>
    <row r="8" spans="1:8" ht="25.5" customHeight="1">
      <c r="A8" s="25">
        <v>8</v>
      </c>
      <c r="B8" s="25">
        <v>10</v>
      </c>
      <c r="C8" s="33" t="s">
        <v>48</v>
      </c>
      <c r="D8" s="34" t="s">
        <v>66</v>
      </c>
      <c r="E8" s="28">
        <v>0.5868055555555556</v>
      </c>
      <c r="F8" s="28">
        <v>0.6256944444444444</v>
      </c>
      <c r="G8" s="28">
        <f t="shared" si="0"/>
        <v>0.03888888888888886</v>
      </c>
      <c r="H8" s="25">
        <v>5</v>
      </c>
    </row>
    <row r="9" spans="1:8" ht="25.5" customHeight="1">
      <c r="A9" s="25">
        <v>9</v>
      </c>
      <c r="B9" s="25">
        <v>11</v>
      </c>
      <c r="C9" s="33" t="s">
        <v>49</v>
      </c>
      <c r="D9" s="34" t="s">
        <v>67</v>
      </c>
      <c r="E9" s="28">
        <v>0.5881944444444445</v>
      </c>
      <c r="F9" s="28">
        <v>0.6458333333333334</v>
      </c>
      <c r="G9" s="28">
        <f t="shared" si="0"/>
        <v>0.057638888888888906</v>
      </c>
      <c r="H9" s="25">
        <v>5</v>
      </c>
    </row>
    <row r="10" spans="1:8" ht="25.5" customHeight="1">
      <c r="A10" s="25">
        <v>7</v>
      </c>
      <c r="B10" s="25">
        <v>9</v>
      </c>
      <c r="C10" s="33" t="s">
        <v>47</v>
      </c>
      <c r="D10" s="34" t="s">
        <v>65</v>
      </c>
      <c r="E10" s="28">
        <v>0.5930555555555556</v>
      </c>
      <c r="F10" s="28">
        <v>0.625</v>
      </c>
      <c r="G10" s="28">
        <f t="shared" si="0"/>
        <v>0.03194444444444444</v>
      </c>
      <c r="H10" s="25">
        <v>2</v>
      </c>
    </row>
    <row r="11" spans="1:8" ht="25.5" customHeight="1">
      <c r="A11" s="25">
        <v>3</v>
      </c>
      <c r="B11" s="25">
        <v>4</v>
      </c>
      <c r="C11" s="30" t="s">
        <v>43</v>
      </c>
      <c r="D11" s="31" t="s">
        <v>62</v>
      </c>
      <c r="E11" s="28">
        <v>0.5986111111111111</v>
      </c>
      <c r="F11" s="28">
        <v>0.6326388888888889</v>
      </c>
      <c r="G11" s="28">
        <f t="shared" si="0"/>
        <v>0.03402777777777777</v>
      </c>
      <c r="H11" s="25">
        <v>5</v>
      </c>
    </row>
    <row r="12" ht="12.75">
      <c r="A12" s="24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5" width="19.28125" style="36" customWidth="1"/>
    <col min="6" max="6" width="19.421875" style="36" customWidth="1"/>
    <col min="7" max="7" width="9.28125" style="29" customWidth="1"/>
    <col min="8" max="9" width="15.7109375" style="29" customWidth="1"/>
    <col min="10" max="10" width="11.421875" style="29" customWidth="1"/>
    <col min="11" max="16384" width="9.140625" style="29" customWidth="1"/>
  </cols>
  <sheetData>
    <row r="1" spans="1:10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80</v>
      </c>
      <c r="F1" s="23" t="s">
        <v>81</v>
      </c>
      <c r="G1" s="23" t="s">
        <v>83</v>
      </c>
      <c r="H1" s="23" t="s">
        <v>76</v>
      </c>
      <c r="I1" s="23" t="s">
        <v>77</v>
      </c>
      <c r="J1" s="23" t="s">
        <v>78</v>
      </c>
    </row>
    <row r="2" spans="1:10" ht="25.5" customHeight="1">
      <c r="A2" s="25">
        <v>1</v>
      </c>
      <c r="B2" s="25">
        <v>1</v>
      </c>
      <c r="C2" s="26" t="s">
        <v>12</v>
      </c>
      <c r="D2" s="27" t="s">
        <v>13</v>
      </c>
      <c r="E2" s="37" t="s">
        <v>85</v>
      </c>
      <c r="F2" s="37"/>
      <c r="G2" s="25">
        <v>4</v>
      </c>
      <c r="H2" s="28">
        <v>0.6034722222222222</v>
      </c>
      <c r="I2" s="28">
        <v>0.611111111111111</v>
      </c>
      <c r="J2" s="28">
        <f aca="true" t="shared" si="0" ref="J2:J11">I2-H2</f>
        <v>0.007638888888888862</v>
      </c>
    </row>
    <row r="3" spans="1:10" ht="25.5" customHeight="1">
      <c r="A3" s="25">
        <v>4</v>
      </c>
      <c r="B3" s="25">
        <v>5</v>
      </c>
      <c r="C3" s="30" t="s">
        <v>44</v>
      </c>
      <c r="D3" s="31" t="s">
        <v>63</v>
      </c>
      <c r="E3" s="37" t="s">
        <v>82</v>
      </c>
      <c r="F3" s="37" t="s">
        <v>84</v>
      </c>
      <c r="G3" s="25">
        <v>3</v>
      </c>
      <c r="H3" s="28">
        <v>0.6034722222222222</v>
      </c>
      <c r="I3" s="28">
        <v>0.611111111111111</v>
      </c>
      <c r="J3" s="28">
        <f t="shared" si="0"/>
        <v>0.007638888888888862</v>
      </c>
    </row>
    <row r="4" spans="1:10" ht="25.5" customHeight="1">
      <c r="A4" s="25">
        <v>10</v>
      </c>
      <c r="B4" s="25">
        <v>12</v>
      </c>
      <c r="C4" s="33" t="s">
        <v>56</v>
      </c>
      <c r="D4" s="34" t="s">
        <v>68</v>
      </c>
      <c r="E4" s="37" t="s">
        <v>86</v>
      </c>
      <c r="F4" s="37" t="s">
        <v>86</v>
      </c>
      <c r="G4" s="25">
        <v>1</v>
      </c>
      <c r="H4" s="28">
        <v>0.6041666666666666</v>
      </c>
      <c r="I4" s="28">
        <v>0.6069444444444444</v>
      </c>
      <c r="J4" s="28">
        <f t="shared" si="0"/>
        <v>0.002777777777777768</v>
      </c>
    </row>
    <row r="5" spans="1:10" ht="25.5" customHeight="1">
      <c r="A5" s="25">
        <v>2</v>
      </c>
      <c r="B5" s="25">
        <v>3</v>
      </c>
      <c r="C5" s="30" t="s">
        <v>42</v>
      </c>
      <c r="D5" s="31" t="s">
        <v>59</v>
      </c>
      <c r="E5" s="37" t="s">
        <v>87</v>
      </c>
      <c r="F5" s="37"/>
      <c r="G5" s="25">
        <v>4</v>
      </c>
      <c r="H5" s="28">
        <v>0.6048611111111112</v>
      </c>
      <c r="I5" s="28">
        <v>0.607638888888889</v>
      </c>
      <c r="J5" s="28">
        <f t="shared" si="0"/>
        <v>0.002777777777777768</v>
      </c>
    </row>
    <row r="6" spans="1:10" ht="25.5" customHeight="1">
      <c r="A6" s="25">
        <v>6</v>
      </c>
      <c r="B6" s="25">
        <v>8</v>
      </c>
      <c r="C6" s="30" t="s">
        <v>46</v>
      </c>
      <c r="D6" s="31" t="s">
        <v>61</v>
      </c>
      <c r="E6" s="37" t="s">
        <v>84</v>
      </c>
      <c r="F6" s="37" t="s">
        <v>88</v>
      </c>
      <c r="G6" s="25">
        <v>2</v>
      </c>
      <c r="H6" s="28">
        <v>0.6055555555555555</v>
      </c>
      <c r="I6" s="28">
        <v>0.6124999999999999</v>
      </c>
      <c r="J6" s="28">
        <f t="shared" si="0"/>
        <v>0.00694444444444442</v>
      </c>
    </row>
    <row r="7" spans="1:10" ht="25.5" customHeight="1">
      <c r="A7" s="25">
        <v>5</v>
      </c>
      <c r="B7" s="25">
        <v>6</v>
      </c>
      <c r="C7" s="30" t="s">
        <v>45</v>
      </c>
      <c r="D7" s="31" t="s">
        <v>64</v>
      </c>
      <c r="E7" s="37" t="s">
        <v>89</v>
      </c>
      <c r="F7" s="37" t="s">
        <v>86</v>
      </c>
      <c r="G7" s="25">
        <v>3</v>
      </c>
      <c r="H7" s="28">
        <v>0.611111111111111</v>
      </c>
      <c r="I7" s="28">
        <v>0.6208333333333333</v>
      </c>
      <c r="J7" s="35">
        <f t="shared" si="0"/>
        <v>0.009722222222222299</v>
      </c>
    </row>
    <row r="8" spans="1:10" ht="25.5" customHeight="1">
      <c r="A8" s="25">
        <v>7</v>
      </c>
      <c r="B8" s="25">
        <v>9</v>
      </c>
      <c r="C8" s="33" t="s">
        <v>47</v>
      </c>
      <c r="D8" s="34" t="s">
        <v>65</v>
      </c>
      <c r="E8" s="37" t="s">
        <v>90</v>
      </c>
      <c r="F8" s="37"/>
      <c r="G8" s="25">
        <v>3</v>
      </c>
      <c r="H8" s="28">
        <v>0.625</v>
      </c>
      <c r="I8" s="28">
        <v>0.6270833333333333</v>
      </c>
      <c r="J8" s="28">
        <f t="shared" si="0"/>
        <v>0.002083333333333326</v>
      </c>
    </row>
    <row r="9" spans="1:10" ht="25.5" customHeight="1">
      <c r="A9" s="25">
        <v>8</v>
      </c>
      <c r="B9" s="25">
        <v>10</v>
      </c>
      <c r="C9" s="33" t="s">
        <v>48</v>
      </c>
      <c r="D9" s="34" t="s">
        <v>66</v>
      </c>
      <c r="E9" s="37" t="s">
        <v>87</v>
      </c>
      <c r="F9" s="37"/>
      <c r="G9" s="25">
        <v>4</v>
      </c>
      <c r="H9" s="28">
        <v>0.6263888888888889</v>
      </c>
      <c r="I9" s="28">
        <v>0.6291666666666667</v>
      </c>
      <c r="J9" s="28">
        <f t="shared" si="0"/>
        <v>0.002777777777777768</v>
      </c>
    </row>
    <row r="10" spans="1:10" ht="25.5" customHeight="1">
      <c r="A10" s="25">
        <v>3</v>
      </c>
      <c r="B10" s="25">
        <v>4</v>
      </c>
      <c r="C10" s="30" t="s">
        <v>43</v>
      </c>
      <c r="D10" s="31" t="s">
        <v>62</v>
      </c>
      <c r="E10" s="37" t="s">
        <v>88</v>
      </c>
      <c r="F10" s="37" t="s">
        <v>91</v>
      </c>
      <c r="G10" s="25">
        <v>4</v>
      </c>
      <c r="H10" s="28">
        <v>0.6284722222222222</v>
      </c>
      <c r="I10" s="28">
        <v>0.638888888888889</v>
      </c>
      <c r="J10" s="28">
        <f t="shared" si="0"/>
        <v>0.01041666666666674</v>
      </c>
    </row>
    <row r="11" spans="1:10" ht="25.5" customHeight="1">
      <c r="A11" s="25">
        <v>9</v>
      </c>
      <c r="B11" s="25">
        <v>11</v>
      </c>
      <c r="C11" s="33" t="s">
        <v>49</v>
      </c>
      <c r="D11" s="34" t="s">
        <v>67</v>
      </c>
      <c r="E11" s="37" t="s">
        <v>92</v>
      </c>
      <c r="F11" s="37"/>
      <c r="G11" s="25">
        <v>4</v>
      </c>
      <c r="H11" s="28">
        <v>0.6465277777777778</v>
      </c>
      <c r="I11" s="28">
        <v>0.6479166666666667</v>
      </c>
      <c r="J11" s="28">
        <f t="shared" si="0"/>
        <v>0.001388888888888884</v>
      </c>
    </row>
    <row r="12" spans="1:6" ht="12.75">
      <c r="A12" s="24"/>
      <c r="E12" s="41"/>
      <c r="F12" s="41"/>
    </row>
    <row r="13" spans="5:6" ht="12.75">
      <c r="E13" s="41"/>
      <c r="F13" s="41"/>
    </row>
    <row r="14" spans="5:6" ht="12.75">
      <c r="E14" s="41"/>
      <c r="F14" s="41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6" width="15.7109375" style="29" customWidth="1"/>
    <col min="7" max="7" width="11.421875" style="29" customWidth="1"/>
    <col min="8" max="8" width="10.8515625" style="29" customWidth="1"/>
    <col min="9" max="16384" width="9.140625" style="29" customWidth="1"/>
  </cols>
  <sheetData>
    <row r="1" spans="1:8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76</v>
      </c>
      <c r="F1" s="23" t="s">
        <v>77</v>
      </c>
      <c r="G1" s="23" t="s">
        <v>78</v>
      </c>
      <c r="H1" s="23" t="s">
        <v>132</v>
      </c>
    </row>
    <row r="2" spans="1:8" ht="25.5" customHeight="1">
      <c r="A2" s="25">
        <v>2</v>
      </c>
      <c r="B2" s="25">
        <v>3</v>
      </c>
      <c r="C2" s="30" t="s">
        <v>42</v>
      </c>
      <c r="D2" s="31" t="s">
        <v>59</v>
      </c>
      <c r="E2" s="28">
        <v>0.6145833333333334</v>
      </c>
      <c r="F2" s="28">
        <v>0.6513888888888889</v>
      </c>
      <c r="G2" s="28">
        <f aca="true" t="shared" si="0" ref="G2:G7">F2-E2</f>
        <v>0.036805555555555536</v>
      </c>
      <c r="H2" s="15">
        <v>7</v>
      </c>
    </row>
    <row r="3" spans="1:8" ht="25.5" customHeight="1">
      <c r="A3" s="25">
        <v>10</v>
      </c>
      <c r="B3" s="25">
        <v>12</v>
      </c>
      <c r="C3" s="33" t="s">
        <v>56</v>
      </c>
      <c r="D3" s="34" t="s">
        <v>68</v>
      </c>
      <c r="E3" s="28">
        <v>0.6145833333333334</v>
      </c>
      <c r="F3" s="28">
        <v>0.6513888888888889</v>
      </c>
      <c r="G3" s="28">
        <f t="shared" si="0"/>
        <v>0.036805555555555536</v>
      </c>
      <c r="H3" s="15">
        <v>7</v>
      </c>
    </row>
    <row r="4" spans="1:8" ht="25.5" customHeight="1">
      <c r="A4" s="25">
        <v>1</v>
      </c>
      <c r="B4" s="25">
        <v>1</v>
      </c>
      <c r="C4" s="26" t="s">
        <v>12</v>
      </c>
      <c r="D4" s="27" t="s">
        <v>13</v>
      </c>
      <c r="E4" s="32">
        <v>0.6152777777777778</v>
      </c>
      <c r="F4" s="28">
        <v>0.6715277777777778</v>
      </c>
      <c r="G4" s="28">
        <f t="shared" si="0"/>
        <v>0.05625000000000002</v>
      </c>
      <c r="H4" s="15">
        <v>7</v>
      </c>
    </row>
    <row r="5" spans="1:8" ht="25.5" customHeight="1">
      <c r="A5" s="25">
        <v>6</v>
      </c>
      <c r="B5" s="25">
        <v>8</v>
      </c>
      <c r="C5" s="30" t="s">
        <v>46</v>
      </c>
      <c r="D5" s="31" t="s">
        <v>61</v>
      </c>
      <c r="E5" s="28">
        <v>0.6194444444444445</v>
      </c>
      <c r="F5" s="28">
        <v>0.6534722222222222</v>
      </c>
      <c r="G5" s="28">
        <f t="shared" si="0"/>
        <v>0.03402777777777777</v>
      </c>
      <c r="H5" s="15">
        <v>7</v>
      </c>
    </row>
    <row r="6" spans="1:8" ht="25.5" customHeight="1">
      <c r="A6" s="25">
        <v>5</v>
      </c>
      <c r="B6" s="25">
        <v>6</v>
      </c>
      <c r="C6" s="30" t="s">
        <v>45</v>
      </c>
      <c r="D6" s="31" t="s">
        <v>64</v>
      </c>
      <c r="E6" s="28">
        <v>0.6229166666666667</v>
      </c>
      <c r="F6" s="28">
        <v>0.6631944444444444</v>
      </c>
      <c r="G6" s="35">
        <f t="shared" si="0"/>
        <v>0.040277777777777746</v>
      </c>
      <c r="H6" s="15">
        <v>7</v>
      </c>
    </row>
    <row r="7" spans="1:8" ht="25.5" customHeight="1">
      <c r="A7" s="25">
        <v>4</v>
      </c>
      <c r="B7" s="25">
        <v>5</v>
      </c>
      <c r="C7" s="30" t="s">
        <v>44</v>
      </c>
      <c r="D7" s="31" t="s">
        <v>63</v>
      </c>
      <c r="E7" s="28">
        <v>0.6256944444444444</v>
      </c>
      <c r="F7" s="32">
        <v>0.6625</v>
      </c>
      <c r="G7" s="28">
        <f t="shared" si="0"/>
        <v>0.036805555555555536</v>
      </c>
      <c r="H7" s="15">
        <v>7</v>
      </c>
    </row>
    <row r="8" spans="1:8" ht="25.5" customHeight="1">
      <c r="A8" s="25">
        <v>13</v>
      </c>
      <c r="B8" s="5">
        <v>18</v>
      </c>
      <c r="C8" s="17" t="s">
        <v>54</v>
      </c>
      <c r="D8" s="22" t="s">
        <v>71</v>
      </c>
      <c r="E8" s="32">
        <v>0.638888888888889</v>
      </c>
      <c r="F8" s="32" t="s">
        <v>133</v>
      </c>
      <c r="G8" s="28"/>
      <c r="H8" s="15"/>
    </row>
    <row r="9" spans="1:8" ht="25.5" customHeight="1">
      <c r="A9" s="25">
        <v>15</v>
      </c>
      <c r="B9" s="5">
        <v>20</v>
      </c>
      <c r="C9" s="17" t="s">
        <v>53</v>
      </c>
      <c r="D9" s="22" t="s">
        <v>73</v>
      </c>
      <c r="E9" s="32">
        <v>0.638888888888889</v>
      </c>
      <c r="F9" s="32" t="s">
        <v>133</v>
      </c>
      <c r="G9" s="28"/>
      <c r="H9" s="15"/>
    </row>
    <row r="10" spans="1:8" ht="25.5" customHeight="1">
      <c r="A10" s="25">
        <v>8</v>
      </c>
      <c r="B10" s="25">
        <v>10</v>
      </c>
      <c r="C10" s="33" t="s">
        <v>48</v>
      </c>
      <c r="D10" s="34" t="s">
        <v>66</v>
      </c>
      <c r="E10" s="28">
        <v>0.6402777777777778</v>
      </c>
      <c r="F10" s="28">
        <v>0.6916666666666668</v>
      </c>
      <c r="G10" s="28">
        <f aca="true" t="shared" si="1" ref="G10:G16">F10-E10</f>
        <v>0.05138888888888893</v>
      </c>
      <c r="H10" s="15">
        <v>7</v>
      </c>
    </row>
    <row r="11" spans="1:8" ht="25.5" customHeight="1">
      <c r="A11" s="25">
        <v>7</v>
      </c>
      <c r="B11" s="25">
        <v>9</v>
      </c>
      <c r="C11" s="33" t="s">
        <v>47</v>
      </c>
      <c r="D11" s="34" t="s">
        <v>65</v>
      </c>
      <c r="E11" s="28">
        <v>0.642361111111111</v>
      </c>
      <c r="F11" s="28">
        <v>0.6895833333333333</v>
      </c>
      <c r="G11" s="28">
        <f t="shared" si="1"/>
        <v>0.047222222222222276</v>
      </c>
      <c r="H11" s="15">
        <v>7</v>
      </c>
    </row>
    <row r="12" spans="1:8" ht="25.5">
      <c r="A12" s="25">
        <v>3</v>
      </c>
      <c r="B12" s="25">
        <v>4</v>
      </c>
      <c r="C12" s="30" t="s">
        <v>43</v>
      </c>
      <c r="D12" s="31" t="s">
        <v>62</v>
      </c>
      <c r="E12" s="28">
        <v>0.6506944444444445</v>
      </c>
      <c r="F12" s="28">
        <v>0.6979166666666666</v>
      </c>
      <c r="G12" s="28">
        <f t="shared" si="1"/>
        <v>0.047222222222222165</v>
      </c>
      <c r="H12" s="15">
        <v>5</v>
      </c>
    </row>
    <row r="13" spans="1:8" ht="25.5">
      <c r="A13" s="25">
        <v>14</v>
      </c>
      <c r="B13" s="5">
        <v>19</v>
      </c>
      <c r="C13" s="17" t="s">
        <v>52</v>
      </c>
      <c r="D13" s="22" t="s">
        <v>72</v>
      </c>
      <c r="E13" s="32">
        <v>0.6513888888888889</v>
      </c>
      <c r="F13" s="32">
        <v>0.7062499999999999</v>
      </c>
      <c r="G13" s="28">
        <f t="shared" si="1"/>
        <v>0.05486111111111103</v>
      </c>
      <c r="H13" s="15">
        <v>7</v>
      </c>
    </row>
    <row r="14" spans="1:8" ht="25.5">
      <c r="A14" s="25">
        <v>12</v>
      </c>
      <c r="B14" s="5">
        <v>16</v>
      </c>
      <c r="C14" s="17" t="s">
        <v>55</v>
      </c>
      <c r="D14" s="22" t="s">
        <v>70</v>
      </c>
      <c r="E14" s="32">
        <v>0.6527777777777778</v>
      </c>
      <c r="F14" s="32">
        <v>0.6847222222222222</v>
      </c>
      <c r="G14" s="28">
        <f t="shared" si="1"/>
        <v>0.03194444444444444</v>
      </c>
      <c r="H14" s="15">
        <v>7</v>
      </c>
    </row>
    <row r="15" spans="1:8" ht="25.5">
      <c r="A15" s="25">
        <v>9</v>
      </c>
      <c r="B15" s="25">
        <v>11</v>
      </c>
      <c r="C15" s="33" t="s">
        <v>49</v>
      </c>
      <c r="D15" s="34" t="s">
        <v>67</v>
      </c>
      <c r="E15" s="28">
        <v>0.6715277777777778</v>
      </c>
      <c r="F15" s="28">
        <v>0.71875</v>
      </c>
      <c r="G15" s="28">
        <f t="shared" si="1"/>
        <v>0.047222222222222165</v>
      </c>
      <c r="H15" s="15">
        <v>5</v>
      </c>
    </row>
    <row r="16" spans="1:8" ht="25.5">
      <c r="A16" s="25">
        <v>11</v>
      </c>
      <c r="B16" s="5">
        <v>15</v>
      </c>
      <c r="C16" s="17" t="s">
        <v>50</v>
      </c>
      <c r="D16" s="18" t="s">
        <v>69</v>
      </c>
      <c r="E16" s="32">
        <v>0.7243055555555555</v>
      </c>
      <c r="F16" s="32">
        <v>0.7916666666666666</v>
      </c>
      <c r="G16" s="28">
        <f t="shared" si="1"/>
        <v>0.0673611111111111</v>
      </c>
      <c r="H16" s="15">
        <v>7</v>
      </c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6" width="12.140625" style="36" customWidth="1"/>
    <col min="7" max="7" width="9.28125" style="29" customWidth="1"/>
    <col min="8" max="10" width="13.140625" style="29" customWidth="1"/>
    <col min="11" max="12" width="15.7109375" style="36" customWidth="1"/>
    <col min="13" max="13" width="11.421875" style="36" customWidth="1"/>
    <col min="14" max="16384" width="9.140625" style="29" customWidth="1"/>
  </cols>
  <sheetData>
    <row r="1" spans="1:13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135</v>
      </c>
      <c r="F1" s="23" t="s">
        <v>136</v>
      </c>
      <c r="G1" s="23" t="s">
        <v>137</v>
      </c>
      <c r="H1" s="23" t="s">
        <v>138</v>
      </c>
      <c r="I1" s="23" t="s">
        <v>139</v>
      </c>
      <c r="J1" s="23" t="s">
        <v>140</v>
      </c>
      <c r="K1" s="23" t="s">
        <v>76</v>
      </c>
      <c r="L1" s="23" t="s">
        <v>77</v>
      </c>
      <c r="M1" s="23" t="s">
        <v>78</v>
      </c>
    </row>
    <row r="2" spans="1:13" ht="25.5" customHeight="1">
      <c r="A2" s="25">
        <v>2</v>
      </c>
      <c r="B2" s="25">
        <v>3</v>
      </c>
      <c r="C2" s="30" t="s">
        <v>42</v>
      </c>
      <c r="D2" s="31" t="s">
        <v>59</v>
      </c>
      <c r="E2" s="37" t="s">
        <v>141</v>
      </c>
      <c r="F2" s="37" t="s">
        <v>141</v>
      </c>
      <c r="G2" s="23">
        <v>4</v>
      </c>
      <c r="H2" s="25">
        <v>1</v>
      </c>
      <c r="I2" s="25">
        <v>1</v>
      </c>
      <c r="J2" s="23">
        <v>2</v>
      </c>
      <c r="K2" s="28">
        <v>0.6645833333333333</v>
      </c>
      <c r="L2" s="28">
        <v>0.6729166666666666</v>
      </c>
      <c r="M2" s="28">
        <f aca="true" t="shared" si="0" ref="M2:M15">L2-K2</f>
        <v>0.008333333333333304</v>
      </c>
    </row>
    <row r="3" spans="1:13" ht="25.5" customHeight="1">
      <c r="A3" s="25">
        <v>6</v>
      </c>
      <c r="B3" s="25">
        <v>8</v>
      </c>
      <c r="C3" s="30" t="s">
        <v>46</v>
      </c>
      <c r="D3" s="31" t="s">
        <v>61</v>
      </c>
      <c r="E3" s="37" t="s">
        <v>142</v>
      </c>
      <c r="F3" s="37" t="s">
        <v>141</v>
      </c>
      <c r="G3" s="23">
        <v>2</v>
      </c>
      <c r="H3" s="25">
        <v>1</v>
      </c>
      <c r="I3" s="25">
        <v>1</v>
      </c>
      <c r="J3" s="23">
        <v>2</v>
      </c>
      <c r="K3" s="28">
        <v>0.6701388888888888</v>
      </c>
      <c r="L3" s="28">
        <v>0.6923611111111111</v>
      </c>
      <c r="M3" s="28">
        <f t="shared" si="0"/>
        <v>0.022222222222222254</v>
      </c>
    </row>
    <row r="4" spans="1:13" ht="25.5" customHeight="1">
      <c r="A4" s="25">
        <v>10</v>
      </c>
      <c r="B4" s="25">
        <v>12</v>
      </c>
      <c r="C4" s="33" t="s">
        <v>56</v>
      </c>
      <c r="D4" s="34" t="s">
        <v>68</v>
      </c>
      <c r="E4" s="37" t="s">
        <v>133</v>
      </c>
      <c r="F4" s="37" t="s">
        <v>133</v>
      </c>
      <c r="G4" s="23">
        <v>0</v>
      </c>
      <c r="H4" s="25">
        <v>1</v>
      </c>
      <c r="I4" s="25">
        <v>1</v>
      </c>
      <c r="J4" s="23">
        <v>2</v>
      </c>
      <c r="K4" s="28">
        <v>0.6701388888888888</v>
      </c>
      <c r="L4" s="28">
        <v>0.6902777777777778</v>
      </c>
      <c r="M4" s="28">
        <f t="shared" si="0"/>
        <v>0.02013888888888893</v>
      </c>
    </row>
    <row r="5" spans="1:13" ht="25.5" customHeight="1">
      <c r="A5" s="25">
        <v>4</v>
      </c>
      <c r="B5" s="25">
        <v>5</v>
      </c>
      <c r="C5" s="30" t="s">
        <v>44</v>
      </c>
      <c r="D5" s="31" t="s">
        <v>63</v>
      </c>
      <c r="E5" s="37" t="s">
        <v>141</v>
      </c>
      <c r="F5" s="37" t="s">
        <v>141</v>
      </c>
      <c r="G5" s="23">
        <v>4</v>
      </c>
      <c r="H5" s="25">
        <v>1</v>
      </c>
      <c r="I5" s="25">
        <v>1</v>
      </c>
      <c r="J5" s="23">
        <v>2</v>
      </c>
      <c r="K5" s="28">
        <v>0.6743055555555556</v>
      </c>
      <c r="L5" s="28">
        <v>0.6986111111111111</v>
      </c>
      <c r="M5" s="28">
        <f t="shared" si="0"/>
        <v>0.02430555555555547</v>
      </c>
    </row>
    <row r="6" spans="1:13" ht="25.5" customHeight="1">
      <c r="A6" s="25">
        <v>5</v>
      </c>
      <c r="B6" s="25">
        <v>6</v>
      </c>
      <c r="C6" s="30" t="s">
        <v>45</v>
      </c>
      <c r="D6" s="31" t="s">
        <v>64</v>
      </c>
      <c r="E6" s="37" t="s">
        <v>141</v>
      </c>
      <c r="F6" s="37" t="s">
        <v>141</v>
      </c>
      <c r="G6" s="23">
        <v>4</v>
      </c>
      <c r="H6" s="25">
        <v>1</v>
      </c>
      <c r="I6" s="25">
        <v>1</v>
      </c>
      <c r="J6" s="23">
        <v>2</v>
      </c>
      <c r="K6" s="28">
        <v>0.6749999999999999</v>
      </c>
      <c r="L6" s="28">
        <v>0.7055555555555556</v>
      </c>
      <c r="M6" s="35">
        <f t="shared" si="0"/>
        <v>0.03055555555555567</v>
      </c>
    </row>
    <row r="7" spans="1:13" ht="25.5" customHeight="1">
      <c r="A7" s="25">
        <v>13</v>
      </c>
      <c r="B7" s="5">
        <v>18</v>
      </c>
      <c r="C7" s="17" t="s">
        <v>54</v>
      </c>
      <c r="D7" s="22" t="s">
        <v>71</v>
      </c>
      <c r="E7" s="25">
        <v>2</v>
      </c>
      <c r="F7" s="25">
        <v>2</v>
      </c>
      <c r="G7" s="23">
        <v>4</v>
      </c>
      <c r="H7" s="25">
        <v>1</v>
      </c>
      <c r="I7" s="25">
        <v>1</v>
      </c>
      <c r="J7" s="23">
        <v>2</v>
      </c>
      <c r="K7" s="28">
        <v>0.6791666666666667</v>
      </c>
      <c r="L7" s="28">
        <v>0.720138888888889</v>
      </c>
      <c r="M7" s="28">
        <f t="shared" si="0"/>
        <v>0.0409722222222223</v>
      </c>
    </row>
    <row r="8" spans="1:13" ht="25.5" customHeight="1">
      <c r="A8" s="25">
        <v>1</v>
      </c>
      <c r="B8" s="25">
        <v>1</v>
      </c>
      <c r="C8" s="26" t="s">
        <v>12</v>
      </c>
      <c r="D8" s="27" t="s">
        <v>13</v>
      </c>
      <c r="E8" s="37" t="s">
        <v>141</v>
      </c>
      <c r="F8" s="37"/>
      <c r="G8" s="23">
        <v>2</v>
      </c>
      <c r="H8" s="25">
        <v>1</v>
      </c>
      <c r="I8" s="25"/>
      <c r="J8" s="23">
        <v>1</v>
      </c>
      <c r="K8" s="28">
        <v>0.688888888888889</v>
      </c>
      <c r="L8" s="28">
        <v>0.7111111111111111</v>
      </c>
      <c r="M8" s="28">
        <f t="shared" si="0"/>
        <v>0.022222222222222143</v>
      </c>
    </row>
    <row r="9" spans="1:13" ht="25.5" customHeight="1">
      <c r="A9" s="25">
        <v>15</v>
      </c>
      <c r="B9" s="5">
        <v>20</v>
      </c>
      <c r="C9" s="17" t="s">
        <v>53</v>
      </c>
      <c r="D9" s="22" t="s">
        <v>73</v>
      </c>
      <c r="E9" s="25" t="s">
        <v>133</v>
      </c>
      <c r="F9" s="25" t="s">
        <v>133</v>
      </c>
      <c r="G9" s="23">
        <v>0</v>
      </c>
      <c r="H9" s="25">
        <v>1</v>
      </c>
      <c r="I9" s="25">
        <v>1</v>
      </c>
      <c r="J9" s="23">
        <v>2</v>
      </c>
      <c r="K9" s="28">
        <v>0.6986111111111111</v>
      </c>
      <c r="L9" s="28">
        <v>0.7131944444444445</v>
      </c>
      <c r="M9" s="28">
        <f t="shared" si="0"/>
        <v>0.014583333333333393</v>
      </c>
    </row>
    <row r="10" spans="1:13" ht="25.5" customHeight="1">
      <c r="A10" s="25">
        <v>7</v>
      </c>
      <c r="B10" s="25">
        <v>9</v>
      </c>
      <c r="C10" s="33" t="s">
        <v>47</v>
      </c>
      <c r="D10" s="34" t="s">
        <v>65</v>
      </c>
      <c r="E10" s="37" t="s">
        <v>141</v>
      </c>
      <c r="F10" s="37" t="s">
        <v>141</v>
      </c>
      <c r="G10" s="23">
        <v>4</v>
      </c>
      <c r="H10" s="25">
        <v>1</v>
      </c>
      <c r="I10" s="25">
        <v>1</v>
      </c>
      <c r="J10" s="23">
        <v>2</v>
      </c>
      <c r="K10" s="28">
        <v>0.7055555555555556</v>
      </c>
      <c r="L10" s="28">
        <v>0.7263888888888889</v>
      </c>
      <c r="M10" s="28">
        <f t="shared" si="0"/>
        <v>0.02083333333333326</v>
      </c>
    </row>
    <row r="11" spans="1:13" ht="25.5" customHeight="1">
      <c r="A11" s="25">
        <v>8</v>
      </c>
      <c r="B11" s="25">
        <v>10</v>
      </c>
      <c r="C11" s="33" t="s">
        <v>48</v>
      </c>
      <c r="D11" s="34" t="s">
        <v>66</v>
      </c>
      <c r="E11" s="37" t="s">
        <v>141</v>
      </c>
      <c r="F11" s="37" t="s">
        <v>141</v>
      </c>
      <c r="G11" s="23">
        <v>4</v>
      </c>
      <c r="H11" s="25">
        <v>1</v>
      </c>
      <c r="I11" s="25">
        <v>1</v>
      </c>
      <c r="J11" s="23">
        <v>2</v>
      </c>
      <c r="K11" s="28">
        <v>0.7062499999999999</v>
      </c>
      <c r="L11" s="28">
        <v>0.7347222222222222</v>
      </c>
      <c r="M11" s="28">
        <f t="shared" si="0"/>
        <v>0.028472222222222232</v>
      </c>
    </row>
    <row r="12" spans="1:13" ht="25.5">
      <c r="A12" s="25">
        <v>12</v>
      </c>
      <c r="B12" s="5">
        <v>16</v>
      </c>
      <c r="C12" s="17" t="s">
        <v>55</v>
      </c>
      <c r="D12" s="22" t="s">
        <v>70</v>
      </c>
      <c r="E12" s="38">
        <v>2</v>
      </c>
      <c r="F12" s="38">
        <v>2</v>
      </c>
      <c r="G12" s="23">
        <v>4</v>
      </c>
      <c r="H12" s="25">
        <v>1</v>
      </c>
      <c r="I12" s="25">
        <v>1</v>
      </c>
      <c r="J12" s="23">
        <v>2</v>
      </c>
      <c r="K12" s="28">
        <v>0.7097222222222223</v>
      </c>
      <c r="L12" s="28">
        <v>0.7395833333333334</v>
      </c>
      <c r="M12" s="28">
        <f t="shared" si="0"/>
        <v>0.029861111111111116</v>
      </c>
    </row>
    <row r="13" spans="1:13" ht="25.5">
      <c r="A13" s="25">
        <v>3</v>
      </c>
      <c r="B13" s="25">
        <v>4</v>
      </c>
      <c r="C13" s="30" t="s">
        <v>43</v>
      </c>
      <c r="D13" s="31" t="s">
        <v>62</v>
      </c>
      <c r="E13" s="37" t="s">
        <v>141</v>
      </c>
      <c r="F13" s="37" t="s">
        <v>141</v>
      </c>
      <c r="G13" s="23">
        <v>4</v>
      </c>
      <c r="H13" s="25">
        <v>1</v>
      </c>
      <c r="I13" s="25">
        <v>1</v>
      </c>
      <c r="J13" s="23">
        <v>2</v>
      </c>
      <c r="K13" s="28">
        <v>0.7222222222222222</v>
      </c>
      <c r="L13" s="28">
        <v>0.7458333333333332</v>
      </c>
      <c r="M13" s="28">
        <f t="shared" si="0"/>
        <v>0.023611111111111027</v>
      </c>
    </row>
    <row r="14" spans="1:13" ht="25.5">
      <c r="A14" s="25">
        <v>9</v>
      </c>
      <c r="B14" s="25">
        <v>11</v>
      </c>
      <c r="C14" s="33" t="s">
        <v>49</v>
      </c>
      <c r="D14" s="34" t="s">
        <v>67</v>
      </c>
      <c r="E14" s="37" t="s">
        <v>141</v>
      </c>
      <c r="F14" s="37" t="s">
        <v>141</v>
      </c>
      <c r="G14" s="23">
        <v>4</v>
      </c>
      <c r="H14" s="25">
        <v>1</v>
      </c>
      <c r="I14" s="25">
        <v>1</v>
      </c>
      <c r="J14" s="23">
        <v>2</v>
      </c>
      <c r="K14" s="28">
        <v>0.7277777777777777</v>
      </c>
      <c r="L14" s="28">
        <v>0.75625</v>
      </c>
      <c r="M14" s="28">
        <f t="shared" si="0"/>
        <v>0.028472222222222232</v>
      </c>
    </row>
    <row r="15" spans="1:13" ht="25.5">
      <c r="A15" s="25">
        <v>14</v>
      </c>
      <c r="B15" s="5">
        <v>19</v>
      </c>
      <c r="C15" s="17" t="s">
        <v>52</v>
      </c>
      <c r="D15" s="22" t="s">
        <v>72</v>
      </c>
      <c r="E15" s="25">
        <v>2</v>
      </c>
      <c r="F15" s="25" t="s">
        <v>133</v>
      </c>
      <c r="G15" s="23">
        <v>2</v>
      </c>
      <c r="H15" s="25">
        <v>1</v>
      </c>
      <c r="I15" s="25" t="s">
        <v>133</v>
      </c>
      <c r="J15" s="23">
        <v>1</v>
      </c>
      <c r="K15" s="28">
        <v>0.7520833333333333</v>
      </c>
      <c r="L15" s="28">
        <v>0.7652777777777778</v>
      </c>
      <c r="M15" s="28">
        <f t="shared" si="0"/>
        <v>0.013194444444444509</v>
      </c>
    </row>
    <row r="16" spans="1:13" ht="25.5">
      <c r="A16" s="25">
        <v>11</v>
      </c>
      <c r="B16" s="5">
        <v>15</v>
      </c>
      <c r="C16" s="17" t="s">
        <v>50</v>
      </c>
      <c r="D16" s="18" t="s">
        <v>69</v>
      </c>
      <c r="E16" s="38"/>
      <c r="F16" s="38"/>
      <c r="G16" s="23"/>
      <c r="H16" s="25"/>
      <c r="I16" s="25"/>
      <c r="J16" s="23"/>
      <c r="K16" s="25" t="s">
        <v>10</v>
      </c>
      <c r="L16" s="25"/>
      <c r="M16" s="25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5" width="16.8515625" style="36" customWidth="1"/>
    <col min="6" max="6" width="9.28125" style="36" customWidth="1"/>
    <col min="7" max="7" width="15.7109375" style="29" customWidth="1"/>
    <col min="8" max="8" width="15.7109375" style="29" hidden="1" customWidth="1"/>
    <col min="9" max="9" width="15.00390625" style="29" hidden="1" customWidth="1"/>
    <col min="10" max="16384" width="9.140625" style="29" customWidth="1"/>
  </cols>
  <sheetData>
    <row r="1" spans="1:9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109</v>
      </c>
      <c r="F1" s="23" t="s">
        <v>83</v>
      </c>
      <c r="G1" s="23" t="s">
        <v>76</v>
      </c>
      <c r="H1" s="23" t="s">
        <v>77</v>
      </c>
      <c r="I1" s="23" t="s">
        <v>78</v>
      </c>
    </row>
    <row r="2" spans="1:9" ht="25.5" customHeight="1">
      <c r="A2" s="25">
        <v>1</v>
      </c>
      <c r="B2" s="25">
        <v>1</v>
      </c>
      <c r="C2" s="26" t="s">
        <v>12</v>
      </c>
      <c r="D2" s="27" t="s">
        <v>13</v>
      </c>
      <c r="E2" s="37" t="s">
        <v>106</v>
      </c>
      <c r="F2" s="25">
        <v>2</v>
      </c>
      <c r="G2" s="28">
        <v>0.7451388888888889</v>
      </c>
      <c r="H2" s="28"/>
      <c r="I2" s="28"/>
    </row>
    <row r="3" spans="1:9" ht="25.5" customHeight="1">
      <c r="A3" s="25">
        <v>3</v>
      </c>
      <c r="B3" s="25">
        <v>12</v>
      </c>
      <c r="C3" s="33" t="s">
        <v>56</v>
      </c>
      <c r="D3" s="34" t="s">
        <v>68</v>
      </c>
      <c r="E3" s="37" t="s">
        <v>107</v>
      </c>
      <c r="F3" s="25">
        <v>4</v>
      </c>
      <c r="G3" s="28">
        <v>0.75625</v>
      </c>
      <c r="H3" s="28"/>
      <c r="I3" s="28"/>
    </row>
    <row r="4" spans="1:9" ht="25.5" customHeight="1">
      <c r="A4" s="25">
        <v>2</v>
      </c>
      <c r="B4" s="25">
        <v>3</v>
      </c>
      <c r="C4" s="30" t="s">
        <v>42</v>
      </c>
      <c r="D4" s="31" t="s">
        <v>59</v>
      </c>
      <c r="E4" s="37" t="s">
        <v>108</v>
      </c>
      <c r="F4" s="25">
        <v>4</v>
      </c>
      <c r="G4" s="28">
        <v>0.7625000000000001</v>
      </c>
      <c r="H4" s="28"/>
      <c r="I4" s="28"/>
    </row>
    <row r="5" spans="1:9" ht="25.5" customHeight="1">
      <c r="A5" s="25">
        <v>4</v>
      </c>
      <c r="B5" s="25">
        <v>6</v>
      </c>
      <c r="C5" s="30" t="s">
        <v>45</v>
      </c>
      <c r="D5" s="31" t="s">
        <v>64</v>
      </c>
      <c r="E5" s="37" t="s">
        <v>110</v>
      </c>
      <c r="F5" s="25">
        <v>3</v>
      </c>
      <c r="G5" s="28">
        <v>0.7687499999999999</v>
      </c>
      <c r="H5" s="28"/>
      <c r="I5" s="28"/>
    </row>
    <row r="6" spans="1:9" ht="25.5" customHeight="1">
      <c r="A6" s="25">
        <v>5</v>
      </c>
      <c r="B6" s="25">
        <v>8</v>
      </c>
      <c r="C6" s="30" t="s">
        <v>46</v>
      </c>
      <c r="D6" s="31" t="s">
        <v>61</v>
      </c>
      <c r="E6" s="37" t="s">
        <v>111</v>
      </c>
      <c r="F6" s="25">
        <v>3</v>
      </c>
      <c r="G6" s="28">
        <v>0.7756944444444445</v>
      </c>
      <c r="H6" s="28"/>
      <c r="I6" s="28"/>
    </row>
    <row r="7" spans="1:10" ht="25.5" customHeight="1">
      <c r="A7" s="25">
        <v>6</v>
      </c>
      <c r="B7" s="25">
        <v>5</v>
      </c>
      <c r="C7" s="30" t="s">
        <v>44</v>
      </c>
      <c r="D7" s="31" t="s">
        <v>63</v>
      </c>
      <c r="E7" s="37" t="s">
        <v>148</v>
      </c>
      <c r="F7" s="25">
        <v>2</v>
      </c>
      <c r="G7" s="39">
        <v>0.7777777777777778</v>
      </c>
      <c r="H7" s="28"/>
      <c r="I7" s="28"/>
      <c r="J7" s="29" t="s">
        <v>130</v>
      </c>
    </row>
    <row r="8" spans="1:10" ht="25.5" customHeight="1">
      <c r="A8" s="25">
        <v>7</v>
      </c>
      <c r="B8" s="5">
        <v>16</v>
      </c>
      <c r="C8" s="17" t="s">
        <v>55</v>
      </c>
      <c r="D8" s="22" t="s">
        <v>70</v>
      </c>
      <c r="E8" s="25" t="s">
        <v>113</v>
      </c>
      <c r="F8" s="25">
        <v>4</v>
      </c>
      <c r="G8" s="39">
        <v>0.78125</v>
      </c>
      <c r="H8" s="28"/>
      <c r="I8" s="28"/>
      <c r="J8" s="29" t="s">
        <v>130</v>
      </c>
    </row>
    <row r="9" spans="1:10" ht="25.5" customHeight="1">
      <c r="A9" s="25">
        <v>8</v>
      </c>
      <c r="B9" s="38">
        <v>4</v>
      </c>
      <c r="C9" s="30" t="s">
        <v>43</v>
      </c>
      <c r="D9" s="31" t="s">
        <v>62</v>
      </c>
      <c r="E9" s="37" t="s">
        <v>114</v>
      </c>
      <c r="F9" s="25">
        <v>0</v>
      </c>
      <c r="G9" s="39">
        <v>0.7847222222222222</v>
      </c>
      <c r="H9" s="28"/>
      <c r="I9" s="28"/>
      <c r="J9" s="29" t="s">
        <v>130</v>
      </c>
    </row>
    <row r="10" spans="1:10" ht="25.5" customHeight="1">
      <c r="A10" s="25">
        <v>11</v>
      </c>
      <c r="B10" s="5">
        <v>18</v>
      </c>
      <c r="C10" s="17" t="s">
        <v>54</v>
      </c>
      <c r="D10" s="22" t="s">
        <v>71</v>
      </c>
      <c r="E10" s="25" t="s">
        <v>115</v>
      </c>
      <c r="F10" s="25">
        <v>3</v>
      </c>
      <c r="G10" s="39">
        <v>0.7881944444444445</v>
      </c>
      <c r="H10" s="28"/>
      <c r="I10" s="28"/>
      <c r="J10" s="29" t="s">
        <v>130</v>
      </c>
    </row>
    <row r="11" spans="1:10" ht="25.5" customHeight="1">
      <c r="A11" s="25">
        <v>9</v>
      </c>
      <c r="B11" s="38">
        <v>9</v>
      </c>
      <c r="C11" s="33" t="s">
        <v>47</v>
      </c>
      <c r="D11" s="34" t="s">
        <v>65</v>
      </c>
      <c r="E11" s="37" t="s">
        <v>112</v>
      </c>
      <c r="F11" s="25">
        <v>2</v>
      </c>
      <c r="G11" s="39">
        <v>0.7916666666666666</v>
      </c>
      <c r="H11" s="28"/>
      <c r="I11" s="28"/>
      <c r="J11" s="29" t="s">
        <v>130</v>
      </c>
    </row>
    <row r="12" spans="1:9" ht="25.5">
      <c r="A12" s="25">
        <v>10</v>
      </c>
      <c r="B12" s="5">
        <v>20</v>
      </c>
      <c r="C12" s="17" t="s">
        <v>53</v>
      </c>
      <c r="D12" s="22" t="s">
        <v>73</v>
      </c>
      <c r="E12" s="25" t="s">
        <v>116</v>
      </c>
      <c r="F12" s="25">
        <v>3</v>
      </c>
      <c r="G12" s="28">
        <v>0.8090277777777778</v>
      </c>
      <c r="H12" s="28"/>
      <c r="I12" s="28"/>
    </row>
    <row r="13" spans="1:9" ht="25.5">
      <c r="A13" s="25">
        <v>13</v>
      </c>
      <c r="B13" s="25">
        <v>10</v>
      </c>
      <c r="C13" s="33" t="s">
        <v>48</v>
      </c>
      <c r="D13" s="34" t="s">
        <v>66</v>
      </c>
      <c r="E13" s="37" t="s">
        <v>117</v>
      </c>
      <c r="F13" s="25">
        <v>3</v>
      </c>
      <c r="G13" s="28">
        <v>0.8173611111111111</v>
      </c>
      <c r="H13" s="28"/>
      <c r="I13" s="28"/>
    </row>
    <row r="14" spans="1:9" ht="25.5">
      <c r="A14" s="25">
        <v>12</v>
      </c>
      <c r="B14" s="25">
        <v>11</v>
      </c>
      <c r="C14" s="33" t="s">
        <v>49</v>
      </c>
      <c r="D14" s="34" t="s">
        <v>67</v>
      </c>
      <c r="E14" s="37" t="s">
        <v>98</v>
      </c>
      <c r="F14" s="25">
        <v>2</v>
      </c>
      <c r="G14" s="28">
        <v>0.8215277777777777</v>
      </c>
      <c r="H14" s="28"/>
      <c r="I14" s="28"/>
    </row>
    <row r="15" spans="1:9" ht="25.5">
      <c r="A15" s="25">
        <v>14</v>
      </c>
      <c r="B15" s="5">
        <v>15</v>
      </c>
      <c r="C15" s="17" t="s">
        <v>50</v>
      </c>
      <c r="D15" s="18" t="s">
        <v>69</v>
      </c>
      <c r="E15" s="25"/>
      <c r="F15" s="25"/>
      <c r="G15" s="28" t="s">
        <v>10</v>
      </c>
      <c r="H15" s="28"/>
      <c r="I15" s="28"/>
    </row>
    <row r="16" spans="1:9" ht="25.5">
      <c r="A16" s="25">
        <v>15</v>
      </c>
      <c r="B16" s="5">
        <v>19</v>
      </c>
      <c r="C16" s="17" t="s">
        <v>52</v>
      </c>
      <c r="D16" s="22" t="s">
        <v>72</v>
      </c>
      <c r="E16" s="25"/>
      <c r="F16" s="25"/>
      <c r="G16" s="28" t="s">
        <v>10</v>
      </c>
      <c r="H16" s="28"/>
      <c r="I16" s="28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5" width="15.7109375" style="36" customWidth="1"/>
    <col min="6" max="6" width="9.28125" style="36" customWidth="1"/>
    <col min="7" max="7" width="15.7109375" style="29" customWidth="1"/>
    <col min="8" max="8" width="15.7109375" style="29" hidden="1" customWidth="1"/>
    <col min="9" max="9" width="15.00390625" style="29" hidden="1" customWidth="1"/>
    <col min="10" max="16384" width="9.140625" style="29" customWidth="1"/>
  </cols>
  <sheetData>
    <row r="1" spans="1:9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105</v>
      </c>
      <c r="F1" s="23" t="s">
        <v>83</v>
      </c>
      <c r="G1" s="23" t="s">
        <v>76</v>
      </c>
      <c r="H1" s="23" t="s">
        <v>77</v>
      </c>
      <c r="I1" s="23" t="s">
        <v>78</v>
      </c>
    </row>
    <row r="2" spans="1:9" ht="25.5" customHeight="1">
      <c r="A2" s="25">
        <v>1</v>
      </c>
      <c r="B2" s="25">
        <v>1</v>
      </c>
      <c r="C2" s="26" t="s">
        <v>12</v>
      </c>
      <c r="D2" s="27" t="s">
        <v>13</v>
      </c>
      <c r="E2" s="37" t="s">
        <v>85</v>
      </c>
      <c r="F2" s="25">
        <v>1</v>
      </c>
      <c r="G2" s="28">
        <v>0.751388888888889</v>
      </c>
      <c r="H2" s="28"/>
      <c r="I2" s="28"/>
    </row>
    <row r="3" spans="1:9" ht="25.5" customHeight="1">
      <c r="A3" s="25">
        <v>2</v>
      </c>
      <c r="B3" s="25">
        <v>3</v>
      </c>
      <c r="C3" s="30" t="s">
        <v>42</v>
      </c>
      <c r="D3" s="31" t="s">
        <v>59</v>
      </c>
      <c r="E3" s="37" t="s">
        <v>93</v>
      </c>
      <c r="F3" s="25">
        <v>2</v>
      </c>
      <c r="G3" s="28">
        <v>0.7576388888888889</v>
      </c>
      <c r="H3" s="28"/>
      <c r="I3" s="28"/>
    </row>
    <row r="4" spans="1:9" ht="25.5" customHeight="1">
      <c r="A4" s="25">
        <v>3</v>
      </c>
      <c r="B4" s="25">
        <v>12</v>
      </c>
      <c r="C4" s="33" t="s">
        <v>56</v>
      </c>
      <c r="D4" s="34" t="s">
        <v>68</v>
      </c>
      <c r="E4" s="37" t="s">
        <v>94</v>
      </c>
      <c r="F4" s="25">
        <v>2</v>
      </c>
      <c r="G4" s="28">
        <v>0.7618055555555556</v>
      </c>
      <c r="H4" s="28"/>
      <c r="I4" s="28"/>
    </row>
    <row r="5" spans="1:9" ht="25.5" customHeight="1">
      <c r="A5" s="25">
        <v>4</v>
      </c>
      <c r="B5" s="25">
        <v>6</v>
      </c>
      <c r="C5" s="30" t="s">
        <v>45</v>
      </c>
      <c r="D5" s="31" t="s">
        <v>64</v>
      </c>
      <c r="E5" s="37" t="s">
        <v>95</v>
      </c>
      <c r="F5" s="25">
        <v>2</v>
      </c>
      <c r="G5" s="28">
        <v>0.7680555555555556</v>
      </c>
      <c r="H5" s="28"/>
      <c r="I5" s="28"/>
    </row>
    <row r="6" spans="1:9" ht="25.5" customHeight="1">
      <c r="A6" s="25">
        <v>5</v>
      </c>
      <c r="B6" s="25">
        <v>8</v>
      </c>
      <c r="C6" s="30" t="s">
        <v>46</v>
      </c>
      <c r="D6" s="31" t="s">
        <v>61</v>
      </c>
      <c r="E6" s="37" t="s">
        <v>96</v>
      </c>
      <c r="F6" s="25">
        <v>2</v>
      </c>
      <c r="G6" s="28">
        <v>0.7701388888888889</v>
      </c>
      <c r="H6" s="28"/>
      <c r="I6" s="28"/>
    </row>
    <row r="7" spans="1:9" ht="25.5" customHeight="1">
      <c r="A7" s="25">
        <v>6</v>
      </c>
      <c r="B7" s="25">
        <v>5</v>
      </c>
      <c r="C7" s="30" t="s">
        <v>44</v>
      </c>
      <c r="D7" s="31" t="s">
        <v>63</v>
      </c>
      <c r="E7" s="37" t="s">
        <v>97</v>
      </c>
      <c r="F7" s="25">
        <v>1</v>
      </c>
      <c r="G7" s="28">
        <v>0.7736111111111111</v>
      </c>
      <c r="H7" s="28"/>
      <c r="I7" s="28"/>
    </row>
    <row r="8" spans="1:9" ht="25.5" customHeight="1">
      <c r="A8" s="25">
        <v>7</v>
      </c>
      <c r="B8" s="5">
        <v>16</v>
      </c>
      <c r="C8" s="17" t="s">
        <v>55</v>
      </c>
      <c r="D8" s="22" t="s">
        <v>70</v>
      </c>
      <c r="E8" s="25" t="s">
        <v>98</v>
      </c>
      <c r="F8" s="25">
        <v>2</v>
      </c>
      <c r="G8" s="28">
        <v>0.7868055555555555</v>
      </c>
      <c r="H8" s="28"/>
      <c r="I8" s="28"/>
    </row>
    <row r="9" spans="1:9" ht="25.5" customHeight="1">
      <c r="A9" s="25">
        <v>8</v>
      </c>
      <c r="B9" s="38">
        <v>4</v>
      </c>
      <c r="C9" s="30" t="s">
        <v>43</v>
      </c>
      <c r="D9" s="31" t="s">
        <v>62</v>
      </c>
      <c r="E9" s="37" t="s">
        <v>99</v>
      </c>
      <c r="F9" s="25">
        <v>2</v>
      </c>
      <c r="G9" s="28">
        <v>0.7902777777777777</v>
      </c>
      <c r="H9" s="28"/>
      <c r="I9" s="28"/>
    </row>
    <row r="10" spans="1:9" ht="25.5" customHeight="1">
      <c r="A10" s="25">
        <v>9</v>
      </c>
      <c r="B10" s="38">
        <v>9</v>
      </c>
      <c r="C10" s="33" t="s">
        <v>47</v>
      </c>
      <c r="D10" s="34" t="s">
        <v>65</v>
      </c>
      <c r="E10" s="37" t="s">
        <v>100</v>
      </c>
      <c r="F10" s="25">
        <v>2</v>
      </c>
      <c r="G10" s="28">
        <v>0.7965277777777778</v>
      </c>
      <c r="H10" s="28"/>
      <c r="I10" s="28"/>
    </row>
    <row r="11" spans="1:9" ht="25.5" customHeight="1">
      <c r="A11" s="25">
        <v>10</v>
      </c>
      <c r="B11" s="5">
        <v>20</v>
      </c>
      <c r="C11" s="17" t="s">
        <v>53</v>
      </c>
      <c r="D11" s="22" t="s">
        <v>73</v>
      </c>
      <c r="E11" s="25" t="s">
        <v>101</v>
      </c>
      <c r="F11" s="25">
        <v>1</v>
      </c>
      <c r="G11" s="28">
        <v>0.7986111111111112</v>
      </c>
      <c r="H11" s="28"/>
      <c r="I11" s="28"/>
    </row>
    <row r="12" spans="1:9" ht="25.5">
      <c r="A12" s="25">
        <v>11</v>
      </c>
      <c r="B12" s="5">
        <v>18</v>
      </c>
      <c r="C12" s="17" t="s">
        <v>54</v>
      </c>
      <c r="D12" s="22" t="s">
        <v>71</v>
      </c>
      <c r="E12" s="25" t="s">
        <v>102</v>
      </c>
      <c r="F12" s="25">
        <v>1</v>
      </c>
      <c r="G12" s="28">
        <v>0.8034722222222223</v>
      </c>
      <c r="H12" s="28"/>
      <c r="I12" s="28"/>
    </row>
    <row r="13" spans="1:9" ht="25.5">
      <c r="A13" s="25">
        <v>12</v>
      </c>
      <c r="B13" s="25">
        <v>11</v>
      </c>
      <c r="C13" s="33" t="s">
        <v>49</v>
      </c>
      <c r="D13" s="34" t="s">
        <v>67</v>
      </c>
      <c r="E13" s="37" t="s">
        <v>103</v>
      </c>
      <c r="F13" s="25">
        <v>2</v>
      </c>
      <c r="G13" s="28">
        <v>0.813888888888889</v>
      </c>
      <c r="H13" s="28"/>
      <c r="I13" s="28"/>
    </row>
    <row r="14" spans="1:9" ht="25.5">
      <c r="A14" s="25">
        <v>13</v>
      </c>
      <c r="B14" s="25">
        <v>10</v>
      </c>
      <c r="C14" s="33" t="s">
        <v>48</v>
      </c>
      <c r="D14" s="34" t="s">
        <v>66</v>
      </c>
      <c r="E14" s="37" t="s">
        <v>104</v>
      </c>
      <c r="F14" s="25">
        <v>2</v>
      </c>
      <c r="G14" s="28">
        <v>0.8173611111111111</v>
      </c>
      <c r="H14" s="28"/>
      <c r="I14" s="28"/>
    </row>
    <row r="15" spans="1:9" ht="25.5">
      <c r="A15" s="25">
        <v>14</v>
      </c>
      <c r="B15" s="5">
        <v>15</v>
      </c>
      <c r="C15" s="17" t="s">
        <v>50</v>
      </c>
      <c r="D15" s="18" t="s">
        <v>69</v>
      </c>
      <c r="E15" s="25"/>
      <c r="F15" s="25"/>
      <c r="G15" s="28" t="s">
        <v>10</v>
      </c>
      <c r="H15" s="28"/>
      <c r="I15" s="28"/>
    </row>
    <row r="16" spans="1:9" ht="25.5">
      <c r="A16" s="25">
        <v>15</v>
      </c>
      <c r="B16" s="5">
        <v>19</v>
      </c>
      <c r="C16" s="17" t="s">
        <v>52</v>
      </c>
      <c r="D16" s="22" t="s">
        <v>72</v>
      </c>
      <c r="E16" s="25"/>
      <c r="F16" s="25"/>
      <c r="G16" s="28" t="s">
        <v>10</v>
      </c>
      <c r="H16" s="28"/>
      <c r="I16" s="28"/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8515625" style="36" customWidth="1"/>
    <col min="2" max="2" width="9.28125" style="29" customWidth="1"/>
    <col min="3" max="3" width="29.57421875" style="29" customWidth="1"/>
    <col min="4" max="4" width="23.57421875" style="29" customWidth="1"/>
    <col min="5" max="5" width="23.00390625" style="36" customWidth="1"/>
    <col min="6" max="6" width="9.28125" style="36" customWidth="1"/>
    <col min="7" max="7" width="15.7109375" style="29" customWidth="1"/>
    <col min="8" max="8" width="15.7109375" style="29" hidden="1" customWidth="1"/>
    <col min="9" max="9" width="15.00390625" style="29" hidden="1" customWidth="1"/>
    <col min="10" max="10" width="10.57421875" style="29" customWidth="1"/>
    <col min="11" max="11" width="38.140625" style="29" customWidth="1"/>
    <col min="12" max="16384" width="9.140625" style="29" customWidth="1"/>
  </cols>
  <sheetData>
    <row r="1" spans="1:9" s="24" customFormat="1" ht="42.75" customHeight="1">
      <c r="A1" s="23" t="s">
        <v>74</v>
      </c>
      <c r="B1" s="23" t="s">
        <v>2</v>
      </c>
      <c r="C1" s="23" t="s">
        <v>75</v>
      </c>
      <c r="D1" s="23" t="s">
        <v>3</v>
      </c>
      <c r="E1" s="23" t="s">
        <v>118</v>
      </c>
      <c r="F1" s="23" t="s">
        <v>83</v>
      </c>
      <c r="G1" s="23" t="s">
        <v>76</v>
      </c>
      <c r="H1" s="23" t="s">
        <v>77</v>
      </c>
      <c r="I1" s="23" t="s">
        <v>78</v>
      </c>
    </row>
    <row r="2" spans="1:9" ht="25.5" customHeight="1">
      <c r="A2" s="25">
        <v>1</v>
      </c>
      <c r="B2" s="25">
        <v>1</v>
      </c>
      <c r="C2" s="26" t="s">
        <v>12</v>
      </c>
      <c r="D2" s="27" t="s">
        <v>13</v>
      </c>
      <c r="E2" s="40">
        <v>0.002800925925925926</v>
      </c>
      <c r="F2" s="25">
        <v>2</v>
      </c>
      <c r="G2" s="28">
        <v>0.7472222222222222</v>
      </c>
      <c r="H2" s="28"/>
      <c r="I2" s="28"/>
    </row>
    <row r="3" spans="1:10" ht="25.5" customHeight="1">
      <c r="A3" s="25">
        <v>2</v>
      </c>
      <c r="B3" s="25">
        <v>3</v>
      </c>
      <c r="C3" s="30" t="s">
        <v>42</v>
      </c>
      <c r="D3" s="31" t="s">
        <v>59</v>
      </c>
      <c r="E3" s="37" t="s">
        <v>121</v>
      </c>
      <c r="F3" s="25">
        <v>4</v>
      </c>
      <c r="G3" s="39">
        <v>0.7638888888888888</v>
      </c>
      <c r="H3" s="28"/>
      <c r="I3" s="28"/>
      <c r="J3" s="29" t="s">
        <v>130</v>
      </c>
    </row>
    <row r="4" spans="1:10" ht="25.5" customHeight="1">
      <c r="A4" s="25">
        <v>8</v>
      </c>
      <c r="B4" s="38">
        <v>4</v>
      </c>
      <c r="C4" s="30" t="s">
        <v>43</v>
      </c>
      <c r="D4" s="31" t="s">
        <v>62</v>
      </c>
      <c r="E4" s="37" t="s">
        <v>125</v>
      </c>
      <c r="F4" s="25">
        <v>4</v>
      </c>
      <c r="G4" s="39">
        <v>0.7916666666666666</v>
      </c>
      <c r="H4" s="28"/>
      <c r="I4" s="28"/>
      <c r="J4" s="29" t="s">
        <v>130</v>
      </c>
    </row>
    <row r="5" spans="1:10" ht="25.5" customHeight="1">
      <c r="A5" s="25">
        <v>6</v>
      </c>
      <c r="B5" s="25">
        <v>5</v>
      </c>
      <c r="C5" s="30" t="s">
        <v>44</v>
      </c>
      <c r="D5" s="31" t="s">
        <v>63</v>
      </c>
      <c r="E5" s="37" t="s">
        <v>123</v>
      </c>
      <c r="F5" s="25">
        <v>3</v>
      </c>
      <c r="G5" s="39">
        <v>0.7777777777777778</v>
      </c>
      <c r="H5" s="28"/>
      <c r="I5" s="28"/>
      <c r="J5" s="29" t="s">
        <v>130</v>
      </c>
    </row>
    <row r="6" spans="1:10" ht="25.5" customHeight="1">
      <c r="A6" s="25">
        <v>4</v>
      </c>
      <c r="B6" s="25">
        <v>6</v>
      </c>
      <c r="C6" s="30" t="s">
        <v>45</v>
      </c>
      <c r="D6" s="31" t="s">
        <v>64</v>
      </c>
      <c r="E6" s="37" t="s">
        <v>122</v>
      </c>
      <c r="F6" s="25">
        <v>3</v>
      </c>
      <c r="G6" s="39">
        <v>0.7708333333333334</v>
      </c>
      <c r="H6" s="28"/>
      <c r="I6" s="28"/>
      <c r="J6" s="29" t="s">
        <v>130</v>
      </c>
    </row>
    <row r="7" spans="1:10" ht="25.5" customHeight="1">
      <c r="A7" s="25">
        <v>5</v>
      </c>
      <c r="B7" s="25">
        <v>8</v>
      </c>
      <c r="C7" s="30" t="s">
        <v>46</v>
      </c>
      <c r="D7" s="31" t="s">
        <v>61</v>
      </c>
      <c r="E7" s="37" t="s">
        <v>119</v>
      </c>
      <c r="F7" s="25">
        <v>3</v>
      </c>
      <c r="G7" s="39">
        <v>0.75</v>
      </c>
      <c r="H7" s="28"/>
      <c r="I7" s="28"/>
      <c r="J7" s="29" t="s">
        <v>130</v>
      </c>
    </row>
    <row r="8" spans="1:10" ht="25.5" customHeight="1">
      <c r="A8" s="25">
        <v>9</v>
      </c>
      <c r="B8" s="38">
        <v>9</v>
      </c>
      <c r="C8" s="33" t="s">
        <v>47</v>
      </c>
      <c r="D8" s="34" t="s">
        <v>65</v>
      </c>
      <c r="E8" s="37" t="s">
        <v>126</v>
      </c>
      <c r="F8" s="25">
        <v>4</v>
      </c>
      <c r="G8" s="39">
        <v>0.7986111111111112</v>
      </c>
      <c r="H8" s="28"/>
      <c r="I8" s="28"/>
      <c r="J8" s="29" t="s">
        <v>130</v>
      </c>
    </row>
    <row r="9" spans="1:10" ht="25.5" customHeight="1">
      <c r="A9" s="25">
        <v>13</v>
      </c>
      <c r="B9" s="25">
        <v>10</v>
      </c>
      <c r="C9" s="33" t="s">
        <v>48</v>
      </c>
      <c r="D9" s="34" t="s">
        <v>66</v>
      </c>
      <c r="E9" s="37" t="s">
        <v>128</v>
      </c>
      <c r="F9" s="25">
        <v>3</v>
      </c>
      <c r="G9" s="39">
        <v>0.8125</v>
      </c>
      <c r="H9" s="28"/>
      <c r="I9" s="28"/>
      <c r="J9" s="29" t="s">
        <v>130</v>
      </c>
    </row>
    <row r="10" spans="1:10" ht="25.5" customHeight="1">
      <c r="A10" s="25">
        <v>12</v>
      </c>
      <c r="B10" s="25">
        <v>11</v>
      </c>
      <c r="C10" s="33" t="s">
        <v>49</v>
      </c>
      <c r="D10" s="34" t="s">
        <v>67</v>
      </c>
      <c r="E10" s="37" t="s">
        <v>129</v>
      </c>
      <c r="F10" s="25">
        <v>2</v>
      </c>
      <c r="G10" s="39">
        <v>0.8194444444444445</v>
      </c>
      <c r="H10" s="28"/>
      <c r="I10" s="28"/>
      <c r="J10" s="29" t="s">
        <v>130</v>
      </c>
    </row>
    <row r="11" spans="1:10" ht="25.5" customHeight="1">
      <c r="A11" s="25">
        <v>3</v>
      </c>
      <c r="B11" s="25">
        <v>12</v>
      </c>
      <c r="C11" s="33" t="s">
        <v>56</v>
      </c>
      <c r="D11" s="34" t="s">
        <v>68</v>
      </c>
      <c r="E11" s="37" t="s">
        <v>120</v>
      </c>
      <c r="F11" s="25">
        <v>4</v>
      </c>
      <c r="G11" s="39">
        <v>0.7569444444444445</v>
      </c>
      <c r="H11" s="28"/>
      <c r="I11" s="28"/>
      <c r="J11" s="29" t="s">
        <v>130</v>
      </c>
    </row>
    <row r="12" spans="1:9" ht="25.5">
      <c r="A12" s="25">
        <v>14</v>
      </c>
      <c r="B12" s="5">
        <v>15</v>
      </c>
      <c r="C12" s="17" t="s">
        <v>50</v>
      </c>
      <c r="D12" s="18" t="s">
        <v>69</v>
      </c>
      <c r="E12" s="37"/>
      <c r="F12" s="25"/>
      <c r="G12" s="28" t="s">
        <v>10</v>
      </c>
      <c r="H12" s="28"/>
      <c r="I12" s="28"/>
    </row>
    <row r="13" spans="1:10" ht="25.5">
      <c r="A13" s="25">
        <v>7</v>
      </c>
      <c r="B13" s="5">
        <v>16</v>
      </c>
      <c r="C13" s="17" t="s">
        <v>55</v>
      </c>
      <c r="D13" s="22" t="s">
        <v>70</v>
      </c>
      <c r="E13" s="37" t="s">
        <v>124</v>
      </c>
      <c r="F13" s="25">
        <v>4</v>
      </c>
      <c r="G13" s="39">
        <v>0.7847222222222222</v>
      </c>
      <c r="H13" s="28"/>
      <c r="I13" s="28"/>
      <c r="J13" s="29" t="s">
        <v>130</v>
      </c>
    </row>
    <row r="14" spans="1:9" ht="25.5">
      <c r="A14" s="25">
        <v>11</v>
      </c>
      <c r="B14" s="5">
        <v>18</v>
      </c>
      <c r="C14" s="17" t="s">
        <v>54</v>
      </c>
      <c r="D14" s="22" t="s">
        <v>71</v>
      </c>
      <c r="E14" s="37"/>
      <c r="F14" s="25"/>
      <c r="G14" s="28" t="s">
        <v>10</v>
      </c>
      <c r="H14" s="28"/>
      <c r="I14" s="28"/>
    </row>
    <row r="15" spans="1:9" ht="25.5">
      <c r="A15" s="25">
        <v>15</v>
      </c>
      <c r="B15" s="5">
        <v>19</v>
      </c>
      <c r="C15" s="17" t="s">
        <v>52</v>
      </c>
      <c r="D15" s="22" t="s">
        <v>72</v>
      </c>
      <c r="E15" s="37"/>
      <c r="F15" s="25"/>
      <c r="G15" s="28" t="s">
        <v>10</v>
      </c>
      <c r="H15" s="28"/>
      <c r="I15" s="28"/>
    </row>
    <row r="16" spans="1:10" ht="25.5">
      <c r="A16" s="25">
        <v>10</v>
      </c>
      <c r="B16" s="5">
        <v>20</v>
      </c>
      <c r="C16" s="17" t="s">
        <v>53</v>
      </c>
      <c r="D16" s="22" t="s">
        <v>73</v>
      </c>
      <c r="E16" s="37" t="s">
        <v>127</v>
      </c>
      <c r="F16" s="25">
        <v>0</v>
      </c>
      <c r="G16" s="39">
        <v>0.8055555555555555</v>
      </c>
      <c r="H16" s="28"/>
      <c r="I16" s="28"/>
      <c r="J16" s="29" t="s">
        <v>130</v>
      </c>
    </row>
  </sheetData>
  <sheetProtection/>
  <printOptions horizontalCentered="1"/>
  <pageMargins left="0.5905511811023623" right="0.5905511811023623" top="1.5748031496062993" bottom="0.5905511811023623" header="0.5118110236220472" footer="0.5118110236220472"/>
  <pageSetup horizontalDpi="200" verticalDpi="200" orientation="portrait" paperSize="9" r:id="rId1"/>
  <headerFooter alignWithMargins="0">
    <oddHeader>&amp;LМультигонка "Полосатый 
Race 2015 весна"&amp;C&amp;"Arial,полужирный"&amp;22Протокол этапа
"Велолегенда"&amp;10 &amp;RСтр.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Вячеслав</cp:lastModifiedBy>
  <cp:lastPrinted>2013-11-02T04:55:05Z</cp:lastPrinted>
  <dcterms:created xsi:type="dcterms:W3CDTF">1996-10-08T23:32:33Z</dcterms:created>
  <dcterms:modified xsi:type="dcterms:W3CDTF">2019-07-29T11:47:09Z</dcterms:modified>
  <cp:category/>
  <cp:version/>
  <cp:contentType/>
  <cp:contentStatus/>
</cp:coreProperties>
</file>